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definedNames>
    <definedName name="_xlnm._FilterDatabase" localSheetId="0" hidden="1">Sheet1!$A$7:$K$27</definedName>
    <definedName name="_xlnm.Print_Titles" localSheetId="0">Sheet1!$4:$6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<sst xmlns="http://schemas.openxmlformats.org/spreadsheetml/2006/main" count="117" uniqueCount="51">
  <si>
    <t>附件1</t>
  </si>
  <si>
    <t>云阳县2025年渝北区对口协同发展援助资金项目资金分配明细表</t>
  </si>
  <si>
    <t>单位：万元</t>
  </si>
  <si>
    <t>序号</t>
  </si>
  <si>
    <t>项目名称</t>
  </si>
  <si>
    <t>主管部门</t>
  </si>
  <si>
    <t>预算单位</t>
  </si>
  <si>
    <t>合计</t>
  </si>
  <si>
    <t>资金来源</t>
  </si>
  <si>
    <t>功能分类科目</t>
  </si>
  <si>
    <t>备注</t>
  </si>
  <si>
    <t>援助资金</t>
  </si>
  <si>
    <t>其中：</t>
  </si>
  <si>
    <t>编码</t>
  </si>
  <si>
    <t>名称</t>
  </si>
  <si>
    <t>纳入衔接资金管理</t>
  </si>
  <si>
    <t>云阳工业园区人和组团博大后侧农产品标准厂房项目</t>
  </si>
  <si>
    <t>县经济信息委</t>
  </si>
  <si>
    <t>生产发展</t>
  </si>
  <si>
    <t>云阳发改区域〔2025〕204号</t>
  </si>
  <si>
    <r>
      <rPr>
        <sz val="10"/>
        <color theme="1"/>
        <rFont val="方正仿宋_GBK"/>
        <charset val="134"/>
      </rPr>
      <t>云阳县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方正仿宋_GBK"/>
        <charset val="134"/>
      </rPr>
      <t>年新型农用包装新材料研发平台项目</t>
    </r>
  </si>
  <si>
    <t>人和街道办事处</t>
  </si>
  <si>
    <r>
      <rPr>
        <sz val="10"/>
        <color theme="1"/>
        <rFont val="方正仿宋_GBK"/>
        <charset val="134"/>
      </rPr>
      <t>云阳县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方正仿宋_GBK"/>
        <charset val="134"/>
      </rPr>
      <t>江口镇农产品加工园及配套基础设施建设项目</t>
    </r>
  </si>
  <si>
    <t>江口镇人民政府</t>
  </si>
  <si>
    <r>
      <t>云阳县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方正仿宋_GBK"/>
        <charset val="134"/>
      </rPr>
      <t>年南溪镇桂溪村农产品加工厂房建设项目</t>
    </r>
  </si>
  <si>
    <t>县农业农村委</t>
  </si>
  <si>
    <t>南溪镇人民政府</t>
  </si>
  <si>
    <r>
      <rPr>
        <sz val="10"/>
        <color theme="1"/>
        <rFont val="方正仿宋_GBK"/>
        <charset val="134"/>
      </rPr>
      <t>云阳县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方正仿宋_GBK"/>
        <charset val="134"/>
      </rPr>
      <t>年巴阳镇人居环境整治及基础设施提升项目</t>
    </r>
  </si>
  <si>
    <t>巴阳镇人民政府</t>
  </si>
  <si>
    <t>农村基础设施建设</t>
  </si>
  <si>
    <r>
      <rPr>
        <sz val="10"/>
        <color theme="1"/>
        <rFont val="方正仿宋_GBK"/>
        <charset val="134"/>
      </rPr>
      <t>云阳县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方正仿宋_GBK"/>
        <charset val="134"/>
      </rPr>
      <t>年蔈草镇人居环境整治及基础设施提升项目</t>
    </r>
  </si>
  <si>
    <t>蔈草镇人民政府</t>
  </si>
  <si>
    <r>
      <rPr>
        <sz val="10"/>
        <color theme="1"/>
        <rFont val="方正仿宋_GBK"/>
        <charset val="134"/>
      </rPr>
      <t>云阳县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方正仿宋_GBK"/>
        <charset val="134"/>
      </rPr>
      <t>年红狮镇人居环境整治及基础设施提升项目</t>
    </r>
  </si>
  <si>
    <t>红狮镇人民政府</t>
  </si>
  <si>
    <r>
      <rPr>
        <sz val="10"/>
        <color theme="1"/>
        <rFont val="方正仿宋_GBK"/>
        <charset val="134"/>
      </rPr>
      <t>云阳县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方正仿宋_GBK"/>
        <charset val="134"/>
      </rPr>
      <t>年栖霞镇人居环境整治及基础设施提升项目</t>
    </r>
  </si>
  <si>
    <t>栖霞镇人民政府</t>
  </si>
  <si>
    <r>
      <rPr>
        <sz val="10"/>
        <color theme="1"/>
        <rFont val="方正仿宋_GBK"/>
        <charset val="134"/>
      </rPr>
      <t>云阳县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方正仿宋_GBK"/>
        <charset val="134"/>
      </rPr>
      <t>年盘龙街道人居环境整治及基础设施提升项目</t>
    </r>
  </si>
  <si>
    <t>盘龙街道办事处</t>
  </si>
  <si>
    <r>
      <rPr>
        <sz val="10"/>
        <color theme="1"/>
        <rFont val="方正仿宋_GBK"/>
        <charset val="134"/>
      </rPr>
      <t>云阳县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方正仿宋_GBK"/>
        <charset val="134"/>
      </rPr>
      <t>年学校网络教室计算机迭代升级项目</t>
    </r>
  </si>
  <si>
    <t>县教委</t>
  </si>
  <si>
    <t>凤鸣中学</t>
  </si>
  <si>
    <t>初中教育</t>
  </si>
  <si>
    <t>南溪中学</t>
  </si>
  <si>
    <t>高阳中学</t>
  </si>
  <si>
    <t>凤鸣小学</t>
  </si>
  <si>
    <t>小学教育</t>
  </si>
  <si>
    <t>沙坨中学</t>
  </si>
  <si>
    <t>桑坪小学</t>
  </si>
  <si>
    <r>
      <rPr>
        <sz val="10"/>
        <color theme="1"/>
        <rFont val="方正仿宋_GBK"/>
        <charset val="134"/>
      </rPr>
      <t>云阳县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方正仿宋_GBK"/>
        <charset val="134"/>
      </rPr>
      <t>年学校数字化综合实验室项目</t>
    </r>
  </si>
  <si>
    <t>江口中学</t>
  </si>
  <si>
    <t>盘石中学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</si>
</sst>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indexed="8"/>
      <name val="宋体"/>
      <charset val="134"/>
      <scheme val="minor"/>
    </font>
    <font>
      <sz val="16"/>
      <color indexed="8"/>
      <name val="黑体"/>
      <charset val="134"/>
    </font>
    <font>
      <b/>
      <sz val="18"/>
      <color indexed="8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  <scheme val="major"/>
    </font>
    <font>
      <sz val="11"/>
      <color theme="1"/>
      <name val="Calibri"/>
      <charset val="134"/>
    </font>
    <font>
      <sz val="11"/>
      <color theme="1"/>
      <name val="宋体"/>
      <charset val="134"/>
    </font>
    <font>
      <sz val="11"/>
      <color theme="1"/>
      <name val="方正黑体_GBK"/>
      <charset val="134"/>
    </font>
    <font>
      <sz val="10"/>
      <color theme="1"/>
      <name val="宋体"/>
      <charset val="134"/>
    </font>
    <font>
      <sz val="10"/>
      <color theme="1"/>
      <name val="方正仿宋_GBK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color theme="1"/>
      <name val="Times New Roman"/>
      <charset val="134"/>
    </font>
    <font>
      <sz val="8"/>
      <name val="宋体"/>
      <charset val="134"/>
      <scheme val="minor"/>
    </font>
    <font>
      <sz val="9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37" fillId="0" borderId="0">
      <protection locked="0"/>
    </xf>
    <xf numFmtId="0" fontId="38" fillId="0" borderId="0"/>
    <xf numFmtId="0" fontId="36" fillId="0" borderId="0"/>
    <xf numFmtId="0" fontId="36" fillId="0" borderId="0">
      <alignment vertical="center"/>
    </xf>
  </cellStyleXfs>
  <cellXfs count="4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4" fillId="0" borderId="5" xfId="5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176" fontId="4" fillId="0" borderId="2" xfId="5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4" fillId="0" borderId="5" xfId="5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52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4 2" xfId="49"/>
    <cellStyle name="常规 2 2 2" xfId="50"/>
    <cellStyle name="常规 2 2" xfId="51"/>
    <cellStyle name="常规 4" xfId="52"/>
    <cellStyle name="常规 3" xfId="53"/>
    <cellStyle name="常规 2" xfId="5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zoomScale="130" zoomScaleNormal="130" workbookViewId="0">
      <pane ySplit="7" topLeftCell="A8" activePane="bottomLeft" state="frozen"/>
      <selection/>
      <selection pane="bottomLeft" activeCell="B12" sqref="B12"/>
    </sheetView>
  </sheetViews>
  <sheetFormatPr defaultColWidth="9" defaultRowHeight="13.5"/>
  <cols>
    <col min="1" max="1" width="5.88333333333333" style="2" customWidth="1"/>
    <col min="2" max="2" width="44.0333333333333" style="3" customWidth="1"/>
    <col min="3" max="3" width="15.0916666666667" customWidth="1"/>
    <col min="4" max="4" width="15.1833333333333" style="2" customWidth="1"/>
    <col min="5" max="7" width="12.1333333333333" customWidth="1"/>
    <col min="8" max="8" width="10" customWidth="1"/>
    <col min="9" max="9" width="9.88333333333333" style="2" customWidth="1"/>
    <col min="10" max="10" width="21.1333333333333" customWidth="1"/>
    <col min="11" max="11" width="9" customWidth="1"/>
  </cols>
  <sheetData>
    <row r="1" ht="20.25" spans="1:2">
      <c r="A1" s="4" t="s">
        <v>0</v>
      </c>
      <c r="B1" s="5"/>
    </row>
    <row r="2" ht="48" customHeight="1" spans="1:10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</row>
    <row r="3" customFormat="1" spans="1:10">
      <c r="A3" s="8"/>
      <c r="B3" s="9"/>
      <c r="C3" s="8"/>
      <c r="D3" s="2"/>
      <c r="H3" s="8"/>
      <c r="I3" s="2" t="s">
        <v>2</v>
      </c>
      <c r="J3" s="2"/>
    </row>
    <row r="4" s="1" customFormat="1" ht="30" customHeight="1" spans="1:10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1"/>
      <c r="H4" s="12" t="s">
        <v>9</v>
      </c>
      <c r="I4" s="29"/>
      <c r="J4" s="30" t="s">
        <v>10</v>
      </c>
    </row>
    <row r="5" s="1" customFormat="1" ht="22" customHeight="1" spans="1:10">
      <c r="A5" s="13"/>
      <c r="B5" s="13"/>
      <c r="C5" s="13"/>
      <c r="D5" s="13"/>
      <c r="E5" s="13"/>
      <c r="F5" s="13" t="s">
        <v>11</v>
      </c>
      <c r="G5" s="14" t="s">
        <v>12</v>
      </c>
      <c r="H5" s="15" t="s">
        <v>13</v>
      </c>
      <c r="I5" s="31" t="s">
        <v>14</v>
      </c>
      <c r="J5" s="32"/>
    </row>
    <row r="6" s="1" customFormat="1" ht="26" customHeight="1" spans="1:10">
      <c r="A6" s="16"/>
      <c r="B6" s="16"/>
      <c r="C6" s="16"/>
      <c r="D6" s="16"/>
      <c r="E6" s="16"/>
      <c r="F6" s="16"/>
      <c r="G6" s="11" t="s">
        <v>15</v>
      </c>
      <c r="H6" s="17"/>
      <c r="I6" s="33"/>
      <c r="J6" s="34"/>
    </row>
    <row r="7" s="1" customFormat="1" ht="27" customHeight="1" spans="1:10">
      <c r="A7" s="18"/>
      <c r="B7" s="19" t="s">
        <v>7</v>
      </c>
      <c r="C7" s="20"/>
      <c r="D7" s="21"/>
      <c r="E7" s="21">
        <f>SUM(E8:E27)</f>
        <v>3040</v>
      </c>
      <c r="F7" s="21">
        <f>SUM(F8:F27)</f>
        <v>3040</v>
      </c>
      <c r="G7" s="21">
        <f>SUM(G8:G27)</f>
        <v>2740</v>
      </c>
      <c r="H7" s="22"/>
      <c r="I7" s="35"/>
      <c r="J7" s="36"/>
    </row>
    <row r="8" s="1" customFormat="1" ht="30" customHeight="1" spans="1:11">
      <c r="A8" s="23">
        <v>1</v>
      </c>
      <c r="B8" s="24" t="s">
        <v>16</v>
      </c>
      <c r="C8" s="24" t="s">
        <v>17</v>
      </c>
      <c r="D8" s="24" t="s">
        <v>17</v>
      </c>
      <c r="E8" s="25">
        <f>F8</f>
        <v>1500</v>
      </c>
      <c r="F8" s="25">
        <v>1500</v>
      </c>
      <c r="G8" s="25">
        <v>1500</v>
      </c>
      <c r="H8" s="26">
        <v>2130505</v>
      </c>
      <c r="I8" s="37" t="s">
        <v>18</v>
      </c>
      <c r="J8" s="38" t="s">
        <v>19</v>
      </c>
      <c r="K8" s="39"/>
    </row>
    <row r="9" s="1" customFormat="1" ht="30" customHeight="1" spans="1:10">
      <c r="A9" s="23">
        <v>2</v>
      </c>
      <c r="B9" s="24" t="s">
        <v>20</v>
      </c>
      <c r="C9" s="24" t="s">
        <v>17</v>
      </c>
      <c r="D9" s="24" t="s">
        <v>21</v>
      </c>
      <c r="E9" s="25">
        <f t="shared" ref="E9:E27" si="0">F9</f>
        <v>100</v>
      </c>
      <c r="F9" s="25">
        <v>100</v>
      </c>
      <c r="G9" s="25">
        <v>100</v>
      </c>
      <c r="H9" s="26">
        <v>2130505</v>
      </c>
      <c r="I9" s="37" t="s">
        <v>18</v>
      </c>
      <c r="J9" s="38" t="s">
        <v>19</v>
      </c>
    </row>
    <row r="10" s="1" customFormat="1" ht="30" customHeight="1" spans="1:10">
      <c r="A10" s="23">
        <v>3</v>
      </c>
      <c r="B10" s="24" t="s">
        <v>22</v>
      </c>
      <c r="C10" s="24" t="s">
        <v>17</v>
      </c>
      <c r="D10" s="24" t="s">
        <v>23</v>
      </c>
      <c r="E10" s="25">
        <f t="shared" si="0"/>
        <v>340</v>
      </c>
      <c r="F10" s="25">
        <v>340</v>
      </c>
      <c r="G10" s="25">
        <v>340</v>
      </c>
      <c r="H10" s="26">
        <v>2130505</v>
      </c>
      <c r="I10" s="37" t="s">
        <v>18</v>
      </c>
      <c r="J10" s="38" t="s">
        <v>19</v>
      </c>
    </row>
    <row r="11" s="1" customFormat="1" ht="30" customHeight="1" spans="1:10">
      <c r="A11" s="23">
        <v>4</v>
      </c>
      <c r="B11" s="24" t="s">
        <v>24</v>
      </c>
      <c r="C11" s="24" t="s">
        <v>25</v>
      </c>
      <c r="D11" s="24" t="s">
        <v>26</v>
      </c>
      <c r="E11" s="25">
        <f t="shared" si="0"/>
        <v>340</v>
      </c>
      <c r="F11" s="25">
        <v>340</v>
      </c>
      <c r="G11" s="25">
        <v>340</v>
      </c>
      <c r="H11" s="26">
        <v>2130505</v>
      </c>
      <c r="I11" s="37" t="s">
        <v>18</v>
      </c>
      <c r="J11" s="38" t="s">
        <v>19</v>
      </c>
    </row>
    <row r="12" s="1" customFormat="1" ht="30" customHeight="1" spans="1:10">
      <c r="A12" s="23">
        <v>5</v>
      </c>
      <c r="B12" s="24" t="s">
        <v>27</v>
      </c>
      <c r="C12" s="24" t="s">
        <v>25</v>
      </c>
      <c r="D12" s="24" t="s">
        <v>28</v>
      </c>
      <c r="E12" s="25">
        <f t="shared" si="0"/>
        <v>100</v>
      </c>
      <c r="F12" s="25">
        <v>100</v>
      </c>
      <c r="G12" s="25">
        <v>100</v>
      </c>
      <c r="H12" s="26">
        <v>2130504</v>
      </c>
      <c r="I12" s="37" t="s">
        <v>29</v>
      </c>
      <c r="J12" s="38" t="s">
        <v>19</v>
      </c>
    </row>
    <row r="13" s="1" customFormat="1" ht="30" customHeight="1" spans="1:10">
      <c r="A13" s="23">
        <v>6</v>
      </c>
      <c r="B13" s="24" t="s">
        <v>30</v>
      </c>
      <c r="C13" s="24" t="s">
        <v>25</v>
      </c>
      <c r="D13" s="24" t="s">
        <v>31</v>
      </c>
      <c r="E13" s="25">
        <f t="shared" si="0"/>
        <v>100</v>
      </c>
      <c r="F13" s="25">
        <v>100</v>
      </c>
      <c r="G13" s="25">
        <v>100</v>
      </c>
      <c r="H13" s="26">
        <v>2130504</v>
      </c>
      <c r="I13" s="37" t="s">
        <v>29</v>
      </c>
      <c r="J13" s="38" t="s">
        <v>19</v>
      </c>
    </row>
    <row r="14" s="1" customFormat="1" ht="30" customHeight="1" spans="1:10">
      <c r="A14" s="23">
        <v>7</v>
      </c>
      <c r="B14" s="24" t="s">
        <v>32</v>
      </c>
      <c r="C14" s="24" t="s">
        <v>25</v>
      </c>
      <c r="D14" s="24" t="s">
        <v>33</v>
      </c>
      <c r="E14" s="25">
        <f t="shared" si="0"/>
        <v>100</v>
      </c>
      <c r="F14" s="25">
        <v>100</v>
      </c>
      <c r="G14" s="25">
        <v>100</v>
      </c>
      <c r="H14" s="26">
        <v>2130504</v>
      </c>
      <c r="I14" s="37" t="s">
        <v>29</v>
      </c>
      <c r="J14" s="38" t="s">
        <v>19</v>
      </c>
    </row>
    <row r="15" s="1" customFormat="1" ht="30" customHeight="1" spans="1:10">
      <c r="A15" s="23">
        <v>8</v>
      </c>
      <c r="B15" s="24" t="s">
        <v>34</v>
      </c>
      <c r="C15" s="24" t="s">
        <v>25</v>
      </c>
      <c r="D15" s="24" t="s">
        <v>35</v>
      </c>
      <c r="E15" s="25">
        <f t="shared" si="0"/>
        <v>100</v>
      </c>
      <c r="F15" s="25">
        <v>100</v>
      </c>
      <c r="G15" s="25">
        <v>100</v>
      </c>
      <c r="H15" s="26">
        <v>2130504</v>
      </c>
      <c r="I15" s="37" t="s">
        <v>29</v>
      </c>
      <c r="J15" s="38" t="s">
        <v>19</v>
      </c>
    </row>
    <row r="16" s="1" customFormat="1" ht="30" customHeight="1" spans="1:10">
      <c r="A16" s="23">
        <v>9</v>
      </c>
      <c r="B16" s="24" t="s">
        <v>36</v>
      </c>
      <c r="C16" s="24" t="s">
        <v>25</v>
      </c>
      <c r="D16" s="24" t="s">
        <v>37</v>
      </c>
      <c r="E16" s="25">
        <f t="shared" si="0"/>
        <v>60</v>
      </c>
      <c r="F16" s="25">
        <v>60</v>
      </c>
      <c r="G16" s="25">
        <v>60</v>
      </c>
      <c r="H16" s="26">
        <v>2130504</v>
      </c>
      <c r="I16" s="37" t="s">
        <v>29</v>
      </c>
      <c r="J16" s="38" t="s">
        <v>19</v>
      </c>
    </row>
    <row r="17" s="1" customFormat="1" ht="30" customHeight="1" spans="1:10">
      <c r="A17" s="23">
        <v>10</v>
      </c>
      <c r="B17" s="24" t="s">
        <v>38</v>
      </c>
      <c r="C17" s="24" t="s">
        <v>39</v>
      </c>
      <c r="D17" s="24" t="s">
        <v>40</v>
      </c>
      <c r="E17" s="25">
        <f t="shared" si="0"/>
        <v>18</v>
      </c>
      <c r="F17" s="25">
        <v>18</v>
      </c>
      <c r="G17" s="25"/>
      <c r="H17" s="25">
        <v>2050203</v>
      </c>
      <c r="I17" s="37" t="s">
        <v>41</v>
      </c>
      <c r="J17" s="38" t="s">
        <v>19</v>
      </c>
    </row>
    <row r="18" s="1" customFormat="1" ht="30" customHeight="1" spans="1:10">
      <c r="A18" s="23">
        <v>11</v>
      </c>
      <c r="B18" s="27" t="s">
        <v>38</v>
      </c>
      <c r="C18" s="24" t="s">
        <v>39</v>
      </c>
      <c r="D18" s="24" t="s">
        <v>42</v>
      </c>
      <c r="E18" s="25">
        <f t="shared" si="0"/>
        <v>18</v>
      </c>
      <c r="F18" s="25">
        <v>18</v>
      </c>
      <c r="G18" s="25"/>
      <c r="H18" s="25">
        <v>2050203</v>
      </c>
      <c r="I18" s="37" t="s">
        <v>41</v>
      </c>
      <c r="J18" s="38" t="s">
        <v>19</v>
      </c>
    </row>
    <row r="19" s="1" customFormat="1" ht="30" customHeight="1" spans="1:10">
      <c r="A19" s="23">
        <v>12</v>
      </c>
      <c r="B19" s="27" t="s">
        <v>38</v>
      </c>
      <c r="C19" s="24" t="s">
        <v>39</v>
      </c>
      <c r="D19" s="24" t="s">
        <v>43</v>
      </c>
      <c r="E19" s="25">
        <f t="shared" si="0"/>
        <v>18</v>
      </c>
      <c r="F19" s="25">
        <v>18</v>
      </c>
      <c r="G19" s="25"/>
      <c r="H19" s="25">
        <v>2050203</v>
      </c>
      <c r="I19" s="37" t="s">
        <v>41</v>
      </c>
      <c r="J19" s="38" t="s">
        <v>19</v>
      </c>
    </row>
    <row r="20" s="1" customFormat="1" ht="30" customHeight="1" spans="1:10">
      <c r="A20" s="23">
        <v>13</v>
      </c>
      <c r="B20" s="27" t="s">
        <v>38</v>
      </c>
      <c r="C20" s="24" t="s">
        <v>39</v>
      </c>
      <c r="D20" s="24" t="s">
        <v>44</v>
      </c>
      <c r="E20" s="25">
        <f t="shared" si="0"/>
        <v>18</v>
      </c>
      <c r="F20" s="25">
        <v>18</v>
      </c>
      <c r="G20" s="25"/>
      <c r="H20" s="25">
        <v>2050202</v>
      </c>
      <c r="I20" s="37" t="s">
        <v>45</v>
      </c>
      <c r="J20" s="38" t="s">
        <v>19</v>
      </c>
    </row>
    <row r="21" s="1" customFormat="1" ht="30" customHeight="1" spans="1:10">
      <c r="A21" s="23">
        <v>14</v>
      </c>
      <c r="B21" s="27" t="s">
        <v>38</v>
      </c>
      <c r="C21" s="24" t="s">
        <v>39</v>
      </c>
      <c r="D21" s="24" t="s">
        <v>46</v>
      </c>
      <c r="E21" s="25">
        <f t="shared" si="0"/>
        <v>18</v>
      </c>
      <c r="F21" s="25">
        <v>18</v>
      </c>
      <c r="G21" s="25"/>
      <c r="H21" s="25">
        <v>2050203</v>
      </c>
      <c r="I21" s="37" t="s">
        <v>41</v>
      </c>
      <c r="J21" s="38" t="s">
        <v>19</v>
      </c>
    </row>
    <row r="22" s="1" customFormat="1" ht="30" customHeight="1" spans="1:10">
      <c r="A22" s="23">
        <v>15</v>
      </c>
      <c r="B22" s="27" t="s">
        <v>38</v>
      </c>
      <c r="C22" s="24" t="s">
        <v>39</v>
      </c>
      <c r="D22" s="24" t="s">
        <v>47</v>
      </c>
      <c r="E22" s="25">
        <f t="shared" si="0"/>
        <v>10</v>
      </c>
      <c r="F22" s="25">
        <v>10</v>
      </c>
      <c r="G22" s="25"/>
      <c r="H22" s="25">
        <v>2050202</v>
      </c>
      <c r="I22" s="37" t="s">
        <v>45</v>
      </c>
      <c r="J22" s="38" t="s">
        <v>19</v>
      </c>
    </row>
    <row r="23" s="1" customFormat="1" ht="30" customHeight="1" spans="1:10">
      <c r="A23" s="23">
        <v>16</v>
      </c>
      <c r="B23" s="24" t="s">
        <v>48</v>
      </c>
      <c r="C23" s="24" t="s">
        <v>39</v>
      </c>
      <c r="D23" s="24" t="s">
        <v>40</v>
      </c>
      <c r="E23" s="25">
        <f t="shared" si="0"/>
        <v>45</v>
      </c>
      <c r="F23" s="25">
        <v>45</v>
      </c>
      <c r="G23" s="25"/>
      <c r="H23" s="25">
        <v>2050203</v>
      </c>
      <c r="I23" s="37" t="s">
        <v>41</v>
      </c>
      <c r="J23" s="38" t="s">
        <v>19</v>
      </c>
    </row>
    <row r="24" ht="29" customHeight="1" spans="1:10">
      <c r="A24" s="23">
        <v>17</v>
      </c>
      <c r="B24" s="27" t="s">
        <v>48</v>
      </c>
      <c r="C24" s="24" t="s">
        <v>39</v>
      </c>
      <c r="D24" s="24" t="s">
        <v>49</v>
      </c>
      <c r="E24" s="25">
        <f t="shared" si="0"/>
        <v>45</v>
      </c>
      <c r="F24" s="25">
        <v>45</v>
      </c>
      <c r="G24" s="28"/>
      <c r="H24" s="25">
        <v>2050203</v>
      </c>
      <c r="I24" s="37" t="s">
        <v>41</v>
      </c>
      <c r="J24" s="38" t="s">
        <v>19</v>
      </c>
    </row>
    <row r="25" ht="29" customHeight="1" spans="1:10">
      <c r="A25" s="23">
        <v>18</v>
      </c>
      <c r="B25" s="27" t="s">
        <v>48</v>
      </c>
      <c r="C25" s="24" t="s">
        <v>39</v>
      </c>
      <c r="D25" s="24" t="s">
        <v>43</v>
      </c>
      <c r="E25" s="25">
        <f t="shared" si="0"/>
        <v>45</v>
      </c>
      <c r="F25" s="25">
        <v>45</v>
      </c>
      <c r="G25" s="28"/>
      <c r="H25" s="25">
        <v>2050203</v>
      </c>
      <c r="I25" s="37" t="s">
        <v>41</v>
      </c>
      <c r="J25" s="38" t="s">
        <v>19</v>
      </c>
    </row>
    <row r="26" ht="29" customHeight="1" spans="1:10">
      <c r="A26" s="23">
        <v>19</v>
      </c>
      <c r="B26" s="27" t="s">
        <v>48</v>
      </c>
      <c r="C26" s="24" t="s">
        <v>39</v>
      </c>
      <c r="D26" s="24" t="s">
        <v>50</v>
      </c>
      <c r="E26" s="25">
        <f t="shared" si="0"/>
        <v>45</v>
      </c>
      <c r="F26" s="25">
        <v>45</v>
      </c>
      <c r="G26" s="28"/>
      <c r="H26" s="25">
        <v>2050203</v>
      </c>
      <c r="I26" s="37" t="s">
        <v>41</v>
      </c>
      <c r="J26" s="38" t="s">
        <v>19</v>
      </c>
    </row>
    <row r="27" ht="29" customHeight="1" spans="1:10">
      <c r="A27" s="23">
        <v>20</v>
      </c>
      <c r="B27" s="27" t="s">
        <v>48</v>
      </c>
      <c r="C27" s="24" t="s">
        <v>39</v>
      </c>
      <c r="D27" s="24" t="s">
        <v>42</v>
      </c>
      <c r="E27" s="25">
        <f t="shared" si="0"/>
        <v>20</v>
      </c>
      <c r="F27" s="25">
        <v>20</v>
      </c>
      <c r="G27" s="28"/>
      <c r="H27" s="25">
        <v>2050203</v>
      </c>
      <c r="I27" s="37" t="s">
        <v>41</v>
      </c>
      <c r="J27" s="38" t="s">
        <v>19</v>
      </c>
    </row>
  </sheetData>
  <mergeCells count="15">
    <mergeCell ref="A1:B1"/>
    <mergeCell ref="A2:J2"/>
    <mergeCell ref="A3:B3"/>
    <mergeCell ref="I3:J3"/>
    <mergeCell ref="F4:G4"/>
    <mergeCell ref="H4:I4"/>
    <mergeCell ref="A4:A6"/>
    <mergeCell ref="B4:B6"/>
    <mergeCell ref="C4:C6"/>
    <mergeCell ref="D4:D6"/>
    <mergeCell ref="E4:E6"/>
    <mergeCell ref="F5:F6"/>
    <mergeCell ref="H5:H6"/>
    <mergeCell ref="I5:I6"/>
    <mergeCell ref="J4:J6"/>
  </mergeCells>
  <pageMargins left="0.751388888888889" right="0.751388888888889" top="0.590277777777778" bottom="0.472222222222222" header="0.826388888888889" footer="0.5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刘小雨</cp:lastModifiedBy>
  <dcterms:created xsi:type="dcterms:W3CDTF">2021-12-23T06:54:00Z</dcterms:created>
  <cp:lastPrinted>2021-12-28T12:13:00Z</cp:lastPrinted>
  <dcterms:modified xsi:type="dcterms:W3CDTF">2025-05-16T08:12:39Z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5C3985CB9ADC4958A9AE355E056F3C00_12</vt:lpwstr>
  </property>
</Properties>
</file>