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74"/>
  </bookViews>
  <sheets>
    <sheet name="分配表" sheetId="1" r:id="rId1"/>
  </sheets>
  <definedNames>
    <definedName name="_xlnm._FilterDatabase" localSheetId="0" hidden="1">分配表!$A$8:$AD$256</definedName>
    <definedName name="_xlnm.Print_Area" localSheetId="0">分配表!$A$1:$AC$256</definedName>
    <definedName name="_xlnm.Print_Titles" localSheetId="0">分配表!$5:$8</definedName>
  </definedNames>
  <calcPr calcId="144525" fullPrecision="0" concurrentCalc="0"/>
</workbook>
</file>

<file path=xl/sharedStrings.xml><?xml version="1.0" encoding="utf-8"?>
<sst xmlns="http://schemas.openxmlformats.org/spreadsheetml/2006/main" count="288">
  <si>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</si>
  <si>
    <r>
      <t>2024</t>
    </r>
    <r>
      <rPr>
        <b/>
        <sz val="18"/>
        <rFont val="方正小标宋_GBK"/>
        <charset val="134"/>
      </rPr>
      <t>年义务教育学校生均公用经费补助资金分配表</t>
    </r>
  </si>
  <si>
    <r>
      <rPr>
        <sz val="10"/>
        <rFont val="方正仿宋_GBK"/>
        <charset val="134"/>
      </rPr>
      <t>编制单位：云阳县教委、云阳县财政局</t>
    </r>
  </si>
  <si>
    <r>
      <rPr>
        <sz val="10"/>
        <rFont val="方正仿宋_GBK"/>
        <charset val="134"/>
      </rPr>
      <t>时间：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日</t>
    </r>
  </si>
  <si>
    <r>
      <rPr>
        <sz val="10"/>
        <rFont val="方正仿宋_GBK"/>
        <charset val="134"/>
      </rPr>
      <t>单位：元、个、人</t>
    </r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</si>
  <si>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</si>
  <si>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预算代码</t>
    </r>
  </si>
  <si>
    <r>
      <rPr>
        <b/>
        <sz val="10"/>
        <rFont val="方正仿宋_GBK"/>
        <charset val="134"/>
      </rPr>
      <t>单位</t>
    </r>
  </si>
  <si>
    <r>
      <rPr>
        <b/>
        <sz val="10"/>
        <rFont val="方正仿宋_GBK"/>
        <charset val="134"/>
      </rPr>
      <t>代码</t>
    </r>
  </si>
  <si>
    <r>
      <rPr>
        <b/>
        <sz val="10"/>
        <rFont val="方正仿宋_GBK"/>
        <charset val="134"/>
      </rPr>
      <t>学校类型</t>
    </r>
  </si>
  <si>
    <r>
      <rPr>
        <b/>
        <sz val="10"/>
        <rFont val="方正仿宋_GBK"/>
        <charset val="134"/>
      </rPr>
      <t>办别</t>
    </r>
  </si>
  <si>
    <r>
      <rPr>
        <b/>
        <sz val="10"/>
        <rFont val="方正仿宋_GBK"/>
        <charset val="134"/>
      </rPr>
      <t>义务教育学生总数</t>
    </r>
  </si>
  <si>
    <r>
      <rPr>
        <b/>
        <sz val="10"/>
        <rFont val="方正仿宋_GBK"/>
        <charset val="134"/>
      </rPr>
      <t>班数</t>
    </r>
  </si>
  <si>
    <r>
      <rPr>
        <b/>
        <sz val="10"/>
        <rFont val="方正仿宋_GBK"/>
        <charset val="134"/>
      </rPr>
      <t>学生数</t>
    </r>
  </si>
  <si>
    <r>
      <rPr>
        <b/>
        <sz val="10"/>
        <rFont val="方正仿宋_GBK"/>
        <charset val="134"/>
      </rPr>
      <t>寄宿生人数</t>
    </r>
  </si>
  <si>
    <r>
      <rPr>
        <b/>
        <sz val="10"/>
        <rFont val="方正仿宋_GBK"/>
        <charset val="134"/>
      </rPr>
      <t>随班就读人数</t>
    </r>
  </si>
  <si>
    <r>
      <rPr>
        <b/>
        <sz val="10"/>
        <rFont val="方正仿宋_GBK"/>
        <charset val="134"/>
      </rPr>
      <t>小学公用经费按人数测算</t>
    </r>
  </si>
  <si>
    <r>
      <rPr>
        <b/>
        <sz val="10"/>
        <rFont val="方正仿宋_GBK"/>
        <charset val="134"/>
      </rPr>
      <t>初中公用经费按人数测算</t>
    </r>
  </si>
  <si>
    <r>
      <rPr>
        <b/>
        <sz val="10"/>
        <rFont val="方正仿宋_GBK"/>
        <charset val="134"/>
      </rPr>
      <t>按班数补助</t>
    </r>
  </si>
  <si>
    <r>
      <rPr>
        <b/>
        <sz val="10"/>
        <rFont val="方正仿宋_GBK"/>
        <charset val="134"/>
      </rPr>
      <t>寄宿生公用经费补助</t>
    </r>
  </si>
  <si>
    <r>
      <rPr>
        <b/>
        <sz val="10"/>
        <rFont val="方正仿宋_GBK"/>
        <charset val="134"/>
      </rPr>
      <t>随班就读学生补助</t>
    </r>
  </si>
  <si>
    <r>
      <rPr>
        <b/>
        <sz val="10"/>
        <rFont val="方正仿宋_GBK"/>
        <charset val="134"/>
      </rPr>
      <t>小型学校运转补助</t>
    </r>
  </si>
  <si>
    <r>
      <rPr>
        <b/>
        <sz val="10"/>
        <rFont val="方正仿宋_GBK"/>
        <charset val="134"/>
      </rPr>
      <t>行政运行补助</t>
    </r>
  </si>
  <si>
    <r>
      <rPr>
        <b/>
        <sz val="10"/>
        <rFont val="方正仿宋_GBK"/>
        <charset val="134"/>
      </rPr>
      <t>全年应下达金额合计</t>
    </r>
  </si>
  <si>
    <r>
      <rPr>
        <b/>
        <sz val="10"/>
        <rFont val="方正仿宋_GBK"/>
        <charset val="134"/>
      </rPr>
      <t>功能分类</t>
    </r>
  </si>
  <si>
    <r>
      <rPr>
        <b/>
        <sz val="10"/>
        <rFont val="方正仿宋_GBK"/>
        <charset val="134"/>
      </rPr>
      <t>备注</t>
    </r>
  </si>
  <si>
    <r>
      <rPr>
        <b/>
        <sz val="10"/>
        <rFont val="方正仿宋_GBK"/>
        <charset val="134"/>
      </rPr>
      <t>计</t>
    </r>
  </si>
  <si>
    <r>
      <rPr>
        <b/>
        <sz val="10"/>
        <rFont val="方正仿宋_GBK"/>
        <charset val="134"/>
      </rPr>
      <t>小学</t>
    </r>
  </si>
  <si>
    <r>
      <rPr>
        <b/>
        <sz val="10"/>
        <rFont val="方正仿宋_GBK"/>
        <charset val="134"/>
      </rPr>
      <t>初中</t>
    </r>
  </si>
  <si>
    <r>
      <rPr>
        <b/>
        <sz val="10"/>
        <rFont val="方正仿宋_GBK"/>
        <charset val="134"/>
      </rPr>
      <t>公办学校</t>
    </r>
  </si>
  <si>
    <r>
      <rPr>
        <b/>
        <sz val="10"/>
        <rFont val="方正仿宋_GBK"/>
        <charset val="134"/>
      </rPr>
      <t>民办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学校</t>
    </r>
  </si>
  <si>
    <r>
      <rPr>
        <b/>
        <sz val="10"/>
        <rFont val="方正仿宋_GBK"/>
        <charset val="134"/>
      </rPr>
      <t>中心校</t>
    </r>
  </si>
  <si>
    <r>
      <rPr>
        <b/>
        <sz val="10"/>
        <rFont val="方正仿宋_GBK"/>
        <charset val="134"/>
      </rPr>
      <t>村校</t>
    </r>
  </si>
  <si>
    <r>
      <rPr>
        <b/>
        <sz val="10"/>
        <rFont val="方正仿宋_GBK"/>
        <charset val="134"/>
      </rPr>
      <t>行政后勤培训补助</t>
    </r>
  </si>
  <si>
    <r>
      <rPr>
        <b/>
        <sz val="10"/>
        <rFont val="方正仿宋_GBK"/>
        <charset val="134"/>
      </rPr>
      <t>公办</t>
    </r>
  </si>
  <si>
    <r>
      <rPr>
        <b/>
        <sz val="10"/>
        <rFont val="方正仿宋_GBK"/>
        <charset val="134"/>
      </rPr>
      <t>民办</t>
    </r>
  </si>
  <si>
    <r>
      <rPr>
        <b/>
        <sz val="10"/>
        <rFont val="方正仿宋_GBK"/>
        <charset val="134"/>
      </rPr>
      <t>总计</t>
    </r>
  </si>
  <si>
    <r>
      <rPr>
        <b/>
        <sz val="10"/>
        <rFont val="方正仿宋_GBK"/>
        <charset val="134"/>
      </rPr>
      <t>云阳实验中学小计</t>
    </r>
  </si>
  <si>
    <r>
      <rPr>
        <sz val="10"/>
        <rFont val="方正仿宋_GBK"/>
        <charset val="134"/>
      </rPr>
      <t>云阳实验中学校</t>
    </r>
  </si>
  <si>
    <r>
      <rPr>
        <sz val="10"/>
        <rFont val="方正仿宋_GBK"/>
        <charset val="134"/>
      </rPr>
      <t>中心校</t>
    </r>
  </si>
  <si>
    <r>
      <rPr>
        <sz val="10"/>
        <rFont val="方正仿宋_GBK"/>
        <charset val="134"/>
      </rPr>
      <t>公办</t>
    </r>
  </si>
  <si>
    <r>
      <rPr>
        <b/>
        <sz val="10"/>
        <rFont val="方正仿宋_GBK"/>
        <charset val="134"/>
      </rPr>
      <t>外国语学校小计</t>
    </r>
  </si>
  <si>
    <r>
      <rPr>
        <sz val="10"/>
        <rFont val="方正仿宋_GBK"/>
        <charset val="134"/>
      </rPr>
      <t>中山外国语学校</t>
    </r>
  </si>
  <si>
    <r>
      <rPr>
        <sz val="10"/>
        <rFont val="方正仿宋_GBK"/>
        <charset val="134"/>
      </rPr>
      <t>民办</t>
    </r>
  </si>
  <si>
    <r>
      <rPr>
        <b/>
        <sz val="10"/>
        <rFont val="方正仿宋_GBK"/>
        <charset val="134"/>
      </rPr>
      <t>双江中学小计</t>
    </r>
  </si>
  <si>
    <r>
      <rPr>
        <sz val="10"/>
        <rFont val="方正仿宋_GBK"/>
        <charset val="134"/>
      </rPr>
      <t>云阳双江中学校</t>
    </r>
  </si>
  <si>
    <r>
      <rPr>
        <b/>
        <sz val="10"/>
        <rFont val="方正仿宋_GBK"/>
        <charset val="134"/>
      </rPr>
      <t>盘石中学小计</t>
    </r>
  </si>
  <si>
    <r>
      <rPr>
        <sz val="10"/>
        <rFont val="方正仿宋_GBK"/>
        <charset val="134"/>
      </rPr>
      <t>云阳盘石中学校</t>
    </r>
  </si>
  <si>
    <r>
      <rPr>
        <b/>
        <sz val="10"/>
        <rFont val="方正仿宋_GBK"/>
        <charset val="134"/>
      </rPr>
      <t>江口中学小计</t>
    </r>
  </si>
  <si>
    <r>
      <rPr>
        <sz val="10"/>
        <rFont val="方正仿宋_GBK"/>
        <charset val="134"/>
      </rPr>
      <t>云阳江口中学校</t>
    </r>
  </si>
  <si>
    <r>
      <rPr>
        <b/>
        <sz val="10"/>
        <rFont val="方正仿宋_GBK"/>
        <charset val="134"/>
      </rPr>
      <t>凤鸣中学小计</t>
    </r>
  </si>
  <si>
    <r>
      <rPr>
        <sz val="10"/>
        <rFont val="方正仿宋_GBK"/>
        <charset val="134"/>
      </rPr>
      <t>云阳凤鸣中学校</t>
    </r>
  </si>
  <si>
    <r>
      <rPr>
        <b/>
        <sz val="10"/>
        <rFont val="方正仿宋_GBK"/>
        <charset val="134"/>
      </rPr>
      <t>高阳中学小计</t>
    </r>
  </si>
  <si>
    <r>
      <rPr>
        <sz val="10"/>
        <rFont val="方正仿宋_GBK"/>
        <charset val="134"/>
      </rPr>
      <t>云阳高阳中学校</t>
    </r>
  </si>
  <si>
    <r>
      <rPr>
        <b/>
        <sz val="10"/>
        <rFont val="方正仿宋_GBK"/>
        <charset val="134"/>
      </rPr>
      <t>南溪中学小计</t>
    </r>
  </si>
  <si>
    <r>
      <rPr>
        <sz val="10"/>
        <rFont val="方正仿宋_GBK"/>
        <charset val="134"/>
      </rPr>
      <t>云阳南溪中学校</t>
    </r>
  </si>
  <si>
    <r>
      <rPr>
        <b/>
        <sz val="10"/>
        <rFont val="方正仿宋_GBK"/>
        <charset val="134"/>
      </rPr>
      <t>初一中小计</t>
    </r>
  </si>
  <si>
    <r>
      <rPr>
        <sz val="10"/>
        <rFont val="方正仿宋_GBK"/>
        <charset val="134"/>
      </rPr>
      <t>云阳县第一初级中学</t>
    </r>
  </si>
  <si>
    <r>
      <rPr>
        <b/>
        <sz val="10"/>
        <rFont val="方正仿宋_GBK"/>
        <charset val="134"/>
      </rPr>
      <t>初二中小计</t>
    </r>
  </si>
  <si>
    <r>
      <rPr>
        <sz val="10"/>
        <rFont val="方正仿宋_GBK"/>
        <charset val="134"/>
      </rPr>
      <t>云阳县第二初级中学</t>
    </r>
  </si>
  <si>
    <r>
      <rPr>
        <b/>
        <sz val="10"/>
        <rFont val="方正仿宋_GBK"/>
        <charset val="134"/>
      </rPr>
      <t>初三中小计</t>
    </r>
  </si>
  <si>
    <r>
      <rPr>
        <sz val="10"/>
        <rFont val="方正仿宋_GBK"/>
        <charset val="134"/>
      </rPr>
      <t>云阳县第三初级中学</t>
    </r>
  </si>
  <si>
    <r>
      <rPr>
        <b/>
        <sz val="10"/>
        <rFont val="方正仿宋_GBK"/>
        <charset val="134"/>
      </rPr>
      <t>云硐初中小计</t>
    </r>
  </si>
  <si>
    <r>
      <rPr>
        <sz val="10"/>
        <rFont val="方正仿宋_GBK"/>
        <charset val="134"/>
      </rPr>
      <t>云阳县云硐初级中学</t>
    </r>
  </si>
  <si>
    <r>
      <rPr>
        <b/>
        <sz val="10"/>
        <rFont val="方正仿宋_GBK"/>
        <charset val="134"/>
      </rPr>
      <t>龙角初中小计</t>
    </r>
  </si>
  <si>
    <r>
      <rPr>
        <sz val="10"/>
        <rFont val="方正仿宋_GBK"/>
        <charset val="134"/>
      </rPr>
      <t>云阳县龙角初级中学</t>
    </r>
  </si>
  <si>
    <r>
      <rPr>
        <b/>
        <sz val="10"/>
        <rFont val="方正仿宋_GBK"/>
        <charset val="134"/>
      </rPr>
      <t>故陵初中小计</t>
    </r>
  </si>
  <si>
    <r>
      <rPr>
        <sz val="10"/>
        <rFont val="方正仿宋_GBK"/>
        <charset val="134"/>
      </rPr>
      <t>云阳县故陵初级中学</t>
    </r>
  </si>
  <si>
    <r>
      <rPr>
        <b/>
        <sz val="10"/>
        <rFont val="方正仿宋_GBK"/>
        <charset val="134"/>
      </rPr>
      <t>红狮初中小计</t>
    </r>
  </si>
  <si>
    <r>
      <rPr>
        <sz val="10"/>
        <rFont val="方正仿宋_GBK"/>
        <charset val="134"/>
      </rPr>
      <t>云阳县红狮初级中学</t>
    </r>
  </si>
  <si>
    <r>
      <rPr>
        <b/>
        <sz val="10"/>
        <rFont val="方正仿宋_GBK"/>
        <charset val="134"/>
      </rPr>
      <t>小江初中小计</t>
    </r>
  </si>
  <si>
    <r>
      <rPr>
        <sz val="10"/>
        <rFont val="方正仿宋_GBK"/>
        <charset val="134"/>
      </rPr>
      <t>云阳县小江初级中学</t>
    </r>
  </si>
  <si>
    <r>
      <rPr>
        <b/>
        <sz val="10"/>
        <rFont val="方正仿宋_GBK"/>
        <charset val="134"/>
      </rPr>
      <t>养鹿初中小计</t>
    </r>
  </si>
  <si>
    <r>
      <rPr>
        <sz val="10"/>
        <rFont val="方正仿宋_GBK"/>
        <charset val="134"/>
      </rPr>
      <t>云阳县养鹿初级中学</t>
    </r>
  </si>
  <si>
    <r>
      <rPr>
        <b/>
        <sz val="10"/>
        <rFont val="方正仿宋_GBK"/>
        <charset val="134"/>
      </rPr>
      <t>沙沱初中小计</t>
    </r>
  </si>
  <si>
    <r>
      <rPr>
        <sz val="10"/>
        <rFont val="方正仿宋_GBK"/>
        <charset val="134"/>
      </rPr>
      <t>云阳县沙沱初级中学</t>
    </r>
  </si>
  <si>
    <r>
      <rPr>
        <b/>
        <sz val="10"/>
        <rFont val="方正仿宋_GBK"/>
        <charset val="134"/>
      </rPr>
      <t>天景初中小计</t>
    </r>
  </si>
  <si>
    <r>
      <rPr>
        <sz val="10"/>
        <rFont val="方正仿宋_GBK"/>
        <charset val="134"/>
      </rPr>
      <t>云阳县天景初级中学</t>
    </r>
  </si>
  <si>
    <r>
      <rPr>
        <b/>
        <sz val="10"/>
        <rFont val="方正仿宋_GBK"/>
        <charset val="134"/>
      </rPr>
      <t>人和初中小计</t>
    </r>
  </si>
  <si>
    <r>
      <rPr>
        <sz val="10"/>
        <rFont val="方正仿宋_GBK"/>
        <charset val="134"/>
      </rPr>
      <t>云阳县人和初级中学</t>
    </r>
  </si>
  <si>
    <r>
      <rPr>
        <b/>
        <sz val="10"/>
        <rFont val="方正仿宋_GBK"/>
        <charset val="134"/>
      </rPr>
      <t>复兴初中小计</t>
    </r>
  </si>
  <si>
    <r>
      <rPr>
        <sz val="10"/>
        <rFont val="方正仿宋_GBK"/>
        <charset val="134"/>
      </rPr>
      <t>云阳县复兴初级中学</t>
    </r>
  </si>
  <si>
    <r>
      <rPr>
        <b/>
        <sz val="10"/>
        <rFont val="方正仿宋_GBK"/>
        <charset val="134"/>
      </rPr>
      <t>水口初中小计</t>
    </r>
  </si>
  <si>
    <r>
      <rPr>
        <sz val="10"/>
        <rFont val="方正仿宋_GBK"/>
        <charset val="134"/>
      </rPr>
      <t>云阳县水口初级中学</t>
    </r>
  </si>
  <si>
    <r>
      <rPr>
        <b/>
        <sz val="10"/>
        <rFont val="方正仿宋_GBK"/>
        <charset val="134"/>
      </rPr>
      <t>巴阳初中小计</t>
    </r>
  </si>
  <si>
    <r>
      <rPr>
        <sz val="10"/>
        <rFont val="方正仿宋_GBK"/>
        <charset val="134"/>
      </rPr>
      <t>云阳县巴阳初级中学</t>
    </r>
  </si>
  <si>
    <r>
      <rPr>
        <b/>
        <sz val="10"/>
        <rFont val="方正仿宋_GBK"/>
        <charset val="134"/>
      </rPr>
      <t>黄龙初中小计</t>
    </r>
  </si>
  <si>
    <r>
      <rPr>
        <sz val="10"/>
        <rFont val="方正仿宋_GBK"/>
        <charset val="134"/>
      </rPr>
      <t>云阳县黄龙初级中学</t>
    </r>
  </si>
  <si>
    <r>
      <rPr>
        <b/>
        <sz val="10"/>
        <rFont val="方正仿宋_GBK"/>
        <charset val="134"/>
      </rPr>
      <t>外郎初中小计</t>
    </r>
  </si>
  <si>
    <r>
      <rPr>
        <sz val="10"/>
        <rFont val="方正仿宋_GBK"/>
        <charset val="134"/>
      </rPr>
      <t>云阳县外郎初级中学</t>
    </r>
  </si>
  <si>
    <r>
      <rPr>
        <b/>
        <sz val="10"/>
        <rFont val="方正仿宋_GBK"/>
        <charset val="134"/>
      </rPr>
      <t>宝坪初中小计</t>
    </r>
  </si>
  <si>
    <r>
      <rPr>
        <sz val="10"/>
        <rFont val="方正仿宋_GBK"/>
        <charset val="134"/>
      </rPr>
      <t>云阳县宝坪初级中学</t>
    </r>
  </si>
  <si>
    <r>
      <rPr>
        <b/>
        <sz val="10"/>
        <rFont val="方正仿宋_GBK"/>
        <charset val="134"/>
      </rPr>
      <t>龙市初中小计</t>
    </r>
  </si>
  <si>
    <r>
      <rPr>
        <sz val="10"/>
        <rFont val="方正仿宋_GBK"/>
        <charset val="134"/>
      </rPr>
      <t>云阳县龙市初级中学</t>
    </r>
  </si>
  <si>
    <r>
      <rPr>
        <b/>
        <sz val="10"/>
        <rFont val="方正仿宋_GBK"/>
        <charset val="134"/>
      </rPr>
      <t>述仙桥小学小计</t>
    </r>
  </si>
  <si>
    <r>
      <rPr>
        <sz val="10"/>
        <rFont val="方正仿宋_GBK"/>
        <charset val="134"/>
      </rPr>
      <t>云阳县南溪镇述仙桥小学</t>
    </r>
  </si>
  <si>
    <r>
      <rPr>
        <sz val="10"/>
        <rFont val="方正仿宋_GBK"/>
        <charset val="134"/>
      </rPr>
      <t>云阳县南溪镇盐渠教学点</t>
    </r>
  </si>
  <si>
    <r>
      <rPr>
        <sz val="10"/>
        <rFont val="方正仿宋_GBK"/>
        <charset val="134"/>
      </rPr>
      <t>教学点</t>
    </r>
  </si>
  <si>
    <r>
      <rPr>
        <sz val="10"/>
        <rFont val="方正仿宋_GBK"/>
        <charset val="134"/>
      </rPr>
      <t>云阳县南溪镇吉安教学点</t>
    </r>
  </si>
  <si>
    <r>
      <rPr>
        <b/>
        <sz val="10"/>
        <rFont val="方正仿宋_GBK"/>
        <charset val="134"/>
      </rPr>
      <t>桑坪初中小计</t>
    </r>
  </si>
  <si>
    <r>
      <rPr>
        <sz val="10"/>
        <rFont val="方正仿宋_GBK"/>
        <charset val="134"/>
      </rPr>
      <t>云阳县桑坪初级中学</t>
    </r>
  </si>
  <si>
    <r>
      <rPr>
        <b/>
        <sz val="10"/>
        <rFont val="方正仿宋_GBK"/>
        <charset val="134"/>
      </rPr>
      <t>盛堡初中小计</t>
    </r>
  </si>
  <si>
    <r>
      <rPr>
        <sz val="10"/>
        <rFont val="方正仿宋_GBK"/>
        <charset val="134"/>
      </rPr>
      <t>云阳县盛堡初级中学</t>
    </r>
  </si>
  <si>
    <r>
      <rPr>
        <b/>
        <sz val="10"/>
        <rFont val="方正仿宋_GBK"/>
        <charset val="134"/>
      </rPr>
      <t>向阳初中小计</t>
    </r>
  </si>
  <si>
    <r>
      <rPr>
        <sz val="10"/>
        <rFont val="方正仿宋_GBK"/>
        <charset val="134"/>
      </rPr>
      <t>云阳县向阳初级中学</t>
    </r>
  </si>
  <si>
    <r>
      <rPr>
        <b/>
        <sz val="10"/>
        <rFont val="方正仿宋_GBK"/>
        <charset val="134"/>
      </rPr>
      <t>龙池初中小计</t>
    </r>
  </si>
  <si>
    <r>
      <rPr>
        <sz val="10"/>
        <rFont val="方正仿宋_GBK"/>
        <charset val="134"/>
      </rPr>
      <t>云阳县龙池初级中学</t>
    </r>
  </si>
  <si>
    <r>
      <rPr>
        <b/>
        <sz val="10"/>
        <rFont val="方正仿宋_GBK"/>
        <charset val="134"/>
      </rPr>
      <t>初四中小计</t>
    </r>
  </si>
  <si>
    <r>
      <rPr>
        <sz val="10"/>
        <rFont val="方正仿宋_GBK"/>
        <charset val="134"/>
      </rPr>
      <t>云阳县第四初级中学</t>
    </r>
  </si>
  <si>
    <r>
      <rPr>
        <b/>
        <sz val="10"/>
        <rFont val="方正仿宋_GBK"/>
        <charset val="134"/>
      </rPr>
      <t>莲花小学小计</t>
    </r>
  </si>
  <si>
    <r>
      <rPr>
        <sz val="10"/>
        <rFont val="方正仿宋_GBK"/>
        <charset val="134"/>
      </rPr>
      <t>云阳县人和街道莲花小学</t>
    </r>
  </si>
  <si>
    <r>
      <rPr>
        <b/>
        <sz val="10"/>
        <rFont val="方正仿宋_GBK"/>
        <charset val="134"/>
      </rPr>
      <t>耀灵小学小计</t>
    </r>
  </si>
  <si>
    <r>
      <rPr>
        <sz val="10"/>
        <rFont val="方正仿宋_GBK"/>
        <charset val="134"/>
      </rPr>
      <t>云阳县耀灵镇耀灵小学</t>
    </r>
  </si>
  <si>
    <r>
      <rPr>
        <sz val="10"/>
        <rFont val="方正仿宋_GBK"/>
        <charset val="134"/>
      </rPr>
      <t>云阳县耀灵镇自新村校</t>
    </r>
  </si>
  <si>
    <r>
      <rPr>
        <sz val="10"/>
        <rFont val="方正仿宋_GBK"/>
        <charset val="134"/>
      </rPr>
      <t>村校</t>
    </r>
  </si>
  <si>
    <r>
      <rPr>
        <b/>
        <sz val="10"/>
        <rFont val="方正仿宋_GBK"/>
        <charset val="134"/>
      </rPr>
      <t>清水九年制学校小计</t>
    </r>
  </si>
  <si>
    <r>
      <rPr>
        <sz val="10"/>
        <rFont val="方正仿宋_GBK"/>
        <charset val="134"/>
      </rPr>
      <t>云阳县清水九年制学校</t>
    </r>
  </si>
  <si>
    <r>
      <rPr>
        <b/>
        <sz val="10"/>
        <rFont val="方正仿宋_GBK"/>
        <charset val="134"/>
      </rPr>
      <t>龙洞小学小计</t>
    </r>
  </si>
  <si>
    <r>
      <rPr>
        <sz val="10"/>
        <rFont val="方正仿宋_GBK"/>
        <charset val="134"/>
      </rPr>
      <t>云阳县龙洞镇龙洞小学</t>
    </r>
  </si>
  <si>
    <r>
      <rPr>
        <sz val="10"/>
        <rFont val="方正仿宋_GBK"/>
        <charset val="134"/>
      </rPr>
      <t>云阳县龙洞镇高建教学点</t>
    </r>
  </si>
  <si>
    <r>
      <rPr>
        <b/>
        <sz val="10"/>
        <rFont val="方正仿宋_GBK"/>
        <charset val="134"/>
      </rPr>
      <t>双土九年制学校小计</t>
    </r>
  </si>
  <si>
    <r>
      <rPr>
        <sz val="10"/>
        <rFont val="方正仿宋_GBK"/>
        <charset val="134"/>
      </rPr>
      <t>云阳县双土九年制学校</t>
    </r>
  </si>
  <si>
    <r>
      <rPr>
        <b/>
        <sz val="10"/>
        <rFont val="方正仿宋_GBK"/>
        <charset val="134"/>
      </rPr>
      <t>青山小学小计</t>
    </r>
  </si>
  <si>
    <r>
      <rPr>
        <sz val="10"/>
        <rFont val="方正仿宋_GBK"/>
        <charset val="134"/>
      </rPr>
      <t>云阳县南溪镇青山小学</t>
    </r>
  </si>
  <si>
    <r>
      <rPr>
        <b/>
        <sz val="10"/>
        <rFont val="方正仿宋_GBK"/>
        <charset val="134"/>
      </rPr>
      <t>路阳小学小计</t>
    </r>
  </si>
  <si>
    <r>
      <rPr>
        <sz val="10"/>
        <rFont val="方正仿宋_GBK"/>
        <charset val="134"/>
      </rPr>
      <t>云阳县路阳镇路阳小学</t>
    </r>
  </si>
  <si>
    <r>
      <rPr>
        <b/>
        <sz val="10"/>
        <rFont val="方正仿宋_GBK"/>
        <charset val="134"/>
      </rPr>
      <t>白龙小学小计</t>
    </r>
  </si>
  <si>
    <r>
      <rPr>
        <sz val="10"/>
        <rFont val="方正仿宋_GBK"/>
        <charset val="134"/>
      </rPr>
      <t>云阳县平安镇白龙小学</t>
    </r>
  </si>
  <si>
    <r>
      <rPr>
        <b/>
        <sz val="10"/>
        <rFont val="方正仿宋_GBK"/>
        <charset val="134"/>
      </rPr>
      <t>实验小学小计</t>
    </r>
  </si>
  <si>
    <r>
      <rPr>
        <sz val="10"/>
        <rFont val="方正仿宋_GBK"/>
        <charset val="134"/>
      </rPr>
      <t>云阳县实验小学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</si>
  <si>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云师附小小计</t>
    </r>
  </si>
  <si>
    <r>
      <rPr>
        <sz val="10"/>
        <rFont val="方正仿宋_GBK"/>
        <charset val="134"/>
      </rPr>
      <t>云阳师范附属小学</t>
    </r>
  </si>
  <si>
    <r>
      <rPr>
        <b/>
        <sz val="10"/>
        <rFont val="方正仿宋_GBK"/>
        <charset val="134"/>
      </rPr>
      <t>双江小学小计</t>
    </r>
  </si>
  <si>
    <r>
      <rPr>
        <sz val="10"/>
        <rFont val="方正仿宋_GBK"/>
        <charset val="134"/>
      </rPr>
      <t>云阳县双江小学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</si>
  <si>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民德小学小计</t>
    </r>
  </si>
  <si>
    <r>
      <rPr>
        <sz val="10"/>
        <rFont val="方正仿宋_GBK"/>
        <charset val="134"/>
      </rPr>
      <t>云阳县民德小学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</si>
  <si>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杏家湾小学小计</t>
    </r>
  </si>
  <si>
    <r>
      <rPr>
        <sz val="10"/>
        <rFont val="方正仿宋_GBK"/>
        <charset val="134"/>
      </rPr>
      <t>云阳县杏家湾小学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</si>
  <si>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海峡小学小计</t>
    </r>
  </si>
  <si>
    <r>
      <rPr>
        <sz val="10"/>
        <rFont val="方正仿宋_GBK"/>
        <charset val="134"/>
      </rPr>
      <t>云阳县海峡小学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</si>
  <si>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青龙小学小计</t>
    </r>
  </si>
  <si>
    <r>
      <rPr>
        <sz val="10"/>
        <rFont val="方正仿宋_GBK"/>
        <charset val="134"/>
      </rPr>
      <t>云阳县青龙小学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</si>
  <si>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复兴小学小计</t>
    </r>
  </si>
  <si>
    <r>
      <rPr>
        <sz val="10"/>
        <rFont val="方正仿宋_GBK"/>
        <charset val="134"/>
      </rPr>
      <t>云阳县青龙街道复兴小学</t>
    </r>
  </si>
  <si>
    <r>
      <rPr>
        <b/>
        <sz val="10"/>
        <rFont val="方正仿宋_GBK"/>
        <charset val="134"/>
      </rPr>
      <t>水口小学小计</t>
    </r>
  </si>
  <si>
    <r>
      <rPr>
        <sz val="10"/>
        <rFont val="方正仿宋_GBK"/>
        <charset val="134"/>
      </rPr>
      <t>云阳县水口镇水口小学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</si>
  <si>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人和小学小计</t>
    </r>
  </si>
  <si>
    <r>
      <rPr>
        <sz val="10"/>
        <rFont val="方正仿宋_GBK"/>
        <charset val="134"/>
      </rPr>
      <t>云阳县人和街道人和小学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</si>
  <si>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立新小学小计</t>
    </r>
  </si>
  <si>
    <r>
      <rPr>
        <sz val="10"/>
        <rFont val="方正仿宋_GBK"/>
        <charset val="134"/>
      </rPr>
      <t>云阳县人和街道立新小学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</si>
  <si>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巴阳小学小计</t>
    </r>
  </si>
  <si>
    <r>
      <rPr>
        <sz val="10"/>
        <rFont val="方正仿宋_GBK"/>
        <charset val="134"/>
      </rPr>
      <t>云阳县巴阳镇巴阳小学</t>
    </r>
  </si>
  <si>
    <r>
      <rPr>
        <b/>
        <sz val="10"/>
        <rFont val="方正仿宋_GBK"/>
        <charset val="134"/>
      </rPr>
      <t>东风小学小计</t>
    </r>
  </si>
  <si>
    <r>
      <rPr>
        <sz val="10"/>
        <rFont val="方正仿宋_GBK"/>
        <charset val="134"/>
      </rPr>
      <t>云阳县云阳镇云硐小学</t>
    </r>
  </si>
  <si>
    <r>
      <rPr>
        <b/>
        <sz val="10"/>
        <rFont val="方正仿宋_GBK"/>
        <charset val="134"/>
      </rPr>
      <t>云安小学小计</t>
    </r>
  </si>
  <si>
    <r>
      <rPr>
        <sz val="10"/>
        <rFont val="方正仿宋_GBK"/>
        <charset val="134"/>
      </rPr>
      <t>云阳县云安镇云安小学</t>
    </r>
  </si>
  <si>
    <r>
      <rPr>
        <b/>
        <sz val="10"/>
        <rFont val="方正仿宋_GBK"/>
        <charset val="134"/>
      </rPr>
      <t>栖霞小学小计</t>
    </r>
  </si>
  <si>
    <r>
      <rPr>
        <sz val="10"/>
        <rFont val="方正仿宋_GBK"/>
        <charset val="134"/>
      </rPr>
      <t>云阳县栖霞镇栖霞小学</t>
    </r>
  </si>
  <si>
    <r>
      <rPr>
        <b/>
        <sz val="10"/>
        <rFont val="方正仿宋_GBK"/>
        <charset val="134"/>
      </rPr>
      <t>凤鸣小学小计</t>
    </r>
  </si>
  <si>
    <r>
      <rPr>
        <sz val="10"/>
        <rFont val="方正仿宋_GBK"/>
        <charset val="134"/>
      </rPr>
      <t>云阳县凤鸣镇凤鸣小学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</si>
  <si>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院庄小学小计</t>
    </r>
  </si>
  <si>
    <r>
      <rPr>
        <sz val="10"/>
        <rFont val="方正仿宋_GBK"/>
        <charset val="134"/>
      </rPr>
      <t>云阳县凤鸣镇院庄小学</t>
    </r>
  </si>
  <si>
    <r>
      <rPr>
        <b/>
        <sz val="10"/>
        <rFont val="方正仿宋_GBK"/>
        <charset val="134"/>
      </rPr>
      <t>凤桥小学小计</t>
    </r>
  </si>
  <si>
    <r>
      <rPr>
        <sz val="10"/>
        <rFont val="方正仿宋_GBK"/>
        <charset val="134"/>
      </rPr>
      <t>云阳县凤鸣镇凤桥小学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</si>
  <si>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里市小学小计</t>
    </r>
  </si>
  <si>
    <r>
      <rPr>
        <sz val="10"/>
        <rFont val="方正仿宋_GBK"/>
        <charset val="134"/>
      </rPr>
      <t>云阳县凤鸣镇里市小学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</si>
  <si>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盘石小学小计</t>
    </r>
  </si>
  <si>
    <r>
      <rPr>
        <sz val="10"/>
        <rFont val="方正仿宋_GBK"/>
        <charset val="134"/>
      </rPr>
      <t>云阳县盘龙街道盘石小学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</si>
  <si>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外郎小学小计</t>
    </r>
  </si>
  <si>
    <r>
      <rPr>
        <sz val="10"/>
        <rFont val="方正仿宋_GBK"/>
        <charset val="134"/>
      </rPr>
      <t>云阳县外郎乡外郎小学</t>
    </r>
  </si>
  <si>
    <r>
      <rPr>
        <b/>
        <sz val="10"/>
        <rFont val="方正仿宋_GBK"/>
        <charset val="134"/>
      </rPr>
      <t>龙角小学小计</t>
    </r>
  </si>
  <si>
    <r>
      <rPr>
        <sz val="10"/>
        <rFont val="方正仿宋_GBK"/>
        <charset val="134"/>
      </rPr>
      <t>云阳县龙角镇龙角小学</t>
    </r>
  </si>
  <si>
    <r>
      <rPr>
        <sz val="10"/>
        <rFont val="方正仿宋_GBK"/>
        <charset val="134"/>
      </rPr>
      <t>云阳县龙角镇希望小学</t>
    </r>
  </si>
  <si>
    <r>
      <rPr>
        <b/>
        <sz val="10"/>
        <rFont val="方正仿宋_GBK"/>
        <charset val="134"/>
      </rPr>
      <t>宝坪小学小计</t>
    </r>
  </si>
  <si>
    <r>
      <rPr>
        <sz val="10"/>
        <rFont val="方正仿宋_GBK"/>
        <charset val="134"/>
      </rPr>
      <t>云阳县宝坪镇宝坪小学</t>
    </r>
  </si>
  <si>
    <r>
      <rPr>
        <b/>
        <sz val="10"/>
        <rFont val="方正仿宋_GBK"/>
        <charset val="134"/>
      </rPr>
      <t>双坝小学小计</t>
    </r>
  </si>
  <si>
    <r>
      <rPr>
        <sz val="10"/>
        <rFont val="方正仿宋_GBK"/>
        <charset val="134"/>
      </rPr>
      <t>云阳县宝坪镇双坝小学</t>
    </r>
  </si>
  <si>
    <r>
      <rPr>
        <b/>
        <sz val="10"/>
        <rFont val="方正仿宋_GBK"/>
        <charset val="134"/>
      </rPr>
      <t>水磨小学小计</t>
    </r>
  </si>
  <si>
    <r>
      <rPr>
        <sz val="10"/>
        <rFont val="方正仿宋_GBK"/>
        <charset val="134"/>
      </rPr>
      <t>云阳县宝坪镇水磨小学</t>
    </r>
  </si>
  <si>
    <r>
      <rPr>
        <b/>
        <sz val="10"/>
        <rFont val="方正仿宋_GBK"/>
        <charset val="134"/>
      </rPr>
      <t>泥溪小学小计</t>
    </r>
  </si>
  <si>
    <r>
      <rPr>
        <sz val="10"/>
        <rFont val="方正仿宋_GBK"/>
        <charset val="134"/>
      </rPr>
      <t>云阳县泥溪镇泥溪小学</t>
    </r>
  </si>
  <si>
    <r>
      <rPr>
        <b/>
        <sz val="10"/>
        <rFont val="方正仿宋_GBK"/>
        <charset val="134"/>
      </rPr>
      <t>桐林小学小计</t>
    </r>
  </si>
  <si>
    <r>
      <rPr>
        <sz val="10"/>
        <rFont val="方正仿宋_GBK"/>
        <charset val="134"/>
      </rPr>
      <t>云阳县泥溪镇桐林小学</t>
    </r>
  </si>
  <si>
    <r>
      <rPr>
        <sz val="10"/>
        <rFont val="方正仿宋_GBK"/>
        <charset val="134"/>
      </rPr>
      <t>云阳县泥溪镇协合教学点</t>
    </r>
  </si>
  <si>
    <r>
      <rPr>
        <b/>
        <sz val="10"/>
        <rFont val="方正仿宋_GBK"/>
        <charset val="134"/>
      </rPr>
      <t>蔈草小学小计</t>
    </r>
  </si>
  <si>
    <r>
      <rPr>
        <sz val="10"/>
        <rFont val="方正仿宋_GBK"/>
        <charset val="134"/>
      </rPr>
      <t>云阳县蔈草镇蔈草小学</t>
    </r>
  </si>
  <si>
    <r>
      <rPr>
        <b/>
        <sz val="10"/>
        <rFont val="方正仿宋_GBK"/>
        <charset val="134"/>
      </rPr>
      <t>歧阳小学小计</t>
    </r>
  </si>
  <si>
    <r>
      <rPr>
        <sz val="10"/>
        <rFont val="方正仿宋_GBK"/>
        <charset val="134"/>
      </rPr>
      <t>云阳县蔈草镇歧阳小学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</si>
  <si>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清水小学小计</t>
    </r>
  </si>
  <si>
    <r>
      <rPr>
        <sz val="10"/>
        <rFont val="方正仿宋_GBK"/>
        <charset val="134"/>
      </rPr>
      <t>云阳县清水土家族乡民族小学</t>
    </r>
  </si>
  <si>
    <r>
      <rPr>
        <b/>
        <sz val="10"/>
        <rFont val="方正仿宋_GBK"/>
        <charset val="134"/>
      </rPr>
      <t>故陵小学小计</t>
    </r>
  </si>
  <si>
    <r>
      <rPr>
        <sz val="10"/>
        <rFont val="方正仿宋_GBK"/>
        <charset val="134"/>
      </rPr>
      <t>云阳县故陵镇故陵小学</t>
    </r>
  </si>
  <si>
    <r>
      <rPr>
        <b/>
        <sz val="10"/>
        <rFont val="方正仿宋_GBK"/>
        <charset val="134"/>
      </rPr>
      <t>普安小学小计</t>
    </r>
  </si>
  <si>
    <r>
      <rPr>
        <sz val="10"/>
        <rFont val="方正仿宋_GBK"/>
        <charset val="134"/>
      </rPr>
      <t>云阳县普安乡普安小学</t>
    </r>
  </si>
  <si>
    <r>
      <rPr>
        <b/>
        <sz val="10"/>
        <rFont val="方正仿宋_GBK"/>
        <charset val="134"/>
      </rPr>
      <t>堰坪小学小计</t>
    </r>
  </si>
  <si>
    <r>
      <rPr>
        <sz val="10"/>
        <rFont val="方正仿宋_GBK"/>
        <charset val="134"/>
      </rPr>
      <t>云阳县堰坪镇堰坪小学</t>
    </r>
  </si>
  <si>
    <r>
      <rPr>
        <b/>
        <sz val="10"/>
        <rFont val="方正仿宋_GBK"/>
        <charset val="134"/>
      </rPr>
      <t>新津小学小计</t>
    </r>
  </si>
  <si>
    <r>
      <rPr>
        <sz val="10"/>
        <rFont val="方正仿宋_GBK"/>
        <charset val="134"/>
      </rPr>
      <t>云阳县新津乡新津小学</t>
    </r>
  </si>
  <si>
    <r>
      <rPr>
        <b/>
        <sz val="10"/>
        <rFont val="方正仿宋_GBK"/>
        <charset val="134"/>
      </rPr>
      <t>彭咏梧小学小计</t>
    </r>
  </si>
  <si>
    <r>
      <rPr>
        <sz val="10"/>
        <rFont val="方正仿宋_GBK"/>
        <charset val="134"/>
      </rPr>
      <t>云阳县彭咏梧小学</t>
    </r>
  </si>
  <si>
    <r>
      <rPr>
        <sz val="10"/>
        <rFont val="方正仿宋_GBK"/>
        <charset val="134"/>
      </rPr>
      <t>云阳县红狮镇中坪教学点</t>
    </r>
  </si>
  <si>
    <r>
      <rPr>
        <b/>
        <sz val="10"/>
        <rFont val="方正仿宋_GBK"/>
        <charset val="134"/>
      </rPr>
      <t>双梅小学小计</t>
    </r>
  </si>
  <si>
    <r>
      <rPr>
        <sz val="10"/>
        <rFont val="方正仿宋_GBK"/>
        <charset val="134"/>
      </rPr>
      <t>云阳县红狮镇双梅小学</t>
    </r>
  </si>
  <si>
    <r>
      <rPr>
        <sz val="10"/>
        <rFont val="方正仿宋_GBK"/>
        <charset val="134"/>
      </rPr>
      <t>云阳县红狮镇七丘教学点</t>
    </r>
  </si>
  <si>
    <r>
      <rPr>
        <b/>
        <sz val="10"/>
        <rFont val="方正仿宋_GBK"/>
        <charset val="134"/>
      </rPr>
      <t>洞鹿小学小计</t>
    </r>
  </si>
  <si>
    <r>
      <rPr>
        <sz val="10"/>
        <rFont val="方正仿宋_GBK"/>
        <charset val="134"/>
      </rPr>
      <t>云阳县洞鹿乡洞鹿小学</t>
    </r>
  </si>
  <si>
    <r>
      <rPr>
        <b/>
        <sz val="10"/>
        <rFont val="方正仿宋_GBK"/>
        <charset val="134"/>
      </rPr>
      <t>水市小学小计</t>
    </r>
  </si>
  <si>
    <r>
      <rPr>
        <sz val="10"/>
        <rFont val="方正仿宋_GBK"/>
        <charset val="134"/>
      </rPr>
      <t>云阳县南溪镇水市小学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</si>
  <si>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南溪小学小计</t>
    </r>
  </si>
  <si>
    <r>
      <rPr>
        <sz val="10"/>
        <rFont val="方正仿宋_GBK"/>
        <charset val="134"/>
      </rPr>
      <t>云阳县南溪镇南溪小学</t>
    </r>
  </si>
  <si>
    <r>
      <rPr>
        <sz val="10"/>
        <rFont val="方正仿宋_GBK"/>
        <charset val="134"/>
      </rPr>
      <t>云阳县南溪镇将军私立小学</t>
    </r>
  </si>
  <si>
    <r>
      <rPr>
        <b/>
        <sz val="10"/>
        <rFont val="方正仿宋_GBK"/>
        <charset val="134"/>
      </rPr>
      <t>富家小学小计</t>
    </r>
  </si>
  <si>
    <r>
      <rPr>
        <sz val="10"/>
        <rFont val="方正仿宋_GBK"/>
        <charset val="134"/>
      </rPr>
      <t>云阳县南溪镇富家小学</t>
    </r>
  </si>
  <si>
    <r>
      <rPr>
        <b/>
        <sz val="10"/>
        <rFont val="方正仿宋_GBK"/>
        <charset val="134"/>
      </rPr>
      <t>长洪小学小计</t>
    </r>
  </si>
  <si>
    <r>
      <rPr>
        <sz val="10"/>
        <rFont val="方正仿宋_GBK"/>
        <charset val="134"/>
      </rPr>
      <t>云阳县南溪镇长洪小学</t>
    </r>
  </si>
  <si>
    <r>
      <rPr>
        <b/>
        <sz val="10"/>
        <rFont val="方正仿宋_GBK"/>
        <charset val="134"/>
      </rPr>
      <t>新阳小学小计</t>
    </r>
  </si>
  <si>
    <r>
      <rPr>
        <sz val="10"/>
        <rFont val="方正仿宋_GBK"/>
        <charset val="134"/>
      </rPr>
      <t>云阳县南溪镇新阳小学</t>
    </r>
  </si>
  <si>
    <r>
      <rPr>
        <sz val="10"/>
        <rFont val="方正仿宋_GBK"/>
        <charset val="134"/>
      </rPr>
      <t>云阳县南溪镇大吉教学点</t>
    </r>
  </si>
  <si>
    <r>
      <rPr>
        <sz val="10"/>
        <rFont val="方正仿宋_GBK"/>
        <charset val="134"/>
      </rPr>
      <t>云阳县南溪镇西林村校</t>
    </r>
  </si>
  <si>
    <r>
      <rPr>
        <sz val="10"/>
        <rFont val="方正仿宋_GBK"/>
        <charset val="134"/>
      </rPr>
      <t>云阳县南溪镇朱砂教学点</t>
    </r>
  </si>
  <si>
    <r>
      <rPr>
        <sz val="10"/>
        <rFont val="方正仿宋_GBK"/>
        <charset val="134"/>
      </rPr>
      <t>云阳县南溪镇同云教学点</t>
    </r>
  </si>
  <si>
    <r>
      <rPr>
        <b/>
        <sz val="10"/>
        <rFont val="方正仿宋_GBK"/>
        <charset val="134"/>
      </rPr>
      <t>大阳小学小计</t>
    </r>
  </si>
  <si>
    <r>
      <rPr>
        <sz val="10"/>
        <rFont val="方正仿宋_GBK"/>
        <charset val="134"/>
      </rPr>
      <t>云阳县大阳镇大阳小学</t>
    </r>
  </si>
  <si>
    <r>
      <rPr>
        <b/>
        <sz val="10"/>
        <rFont val="方正仿宋_GBK"/>
        <charset val="134"/>
      </rPr>
      <t>桑坪小学小计</t>
    </r>
  </si>
  <si>
    <r>
      <rPr>
        <sz val="10"/>
        <rFont val="方正仿宋_GBK"/>
        <charset val="134"/>
      </rPr>
      <t>云阳县桑坪镇桑坪小学</t>
    </r>
  </si>
  <si>
    <r>
      <rPr>
        <b/>
        <sz val="10"/>
        <rFont val="方正仿宋_GBK"/>
        <charset val="134"/>
      </rPr>
      <t>团坝小学小计</t>
    </r>
  </si>
  <si>
    <r>
      <rPr>
        <sz val="10"/>
        <rFont val="方正仿宋_GBK"/>
        <charset val="134"/>
      </rPr>
      <t>云阳县桑坪镇团坝小学</t>
    </r>
  </si>
  <si>
    <r>
      <rPr>
        <b/>
        <sz val="10"/>
        <rFont val="方正仿宋_GBK"/>
        <charset val="134"/>
      </rPr>
      <t>石门小学小计</t>
    </r>
  </si>
  <si>
    <r>
      <rPr>
        <sz val="10"/>
        <rFont val="方正仿宋_GBK"/>
        <charset val="134"/>
      </rPr>
      <t>云阳县石门乡石门小学</t>
    </r>
  </si>
  <si>
    <r>
      <rPr>
        <b/>
        <sz val="10"/>
        <rFont val="方正仿宋_GBK"/>
        <charset val="134"/>
      </rPr>
      <t>白鹤小学小计</t>
    </r>
  </si>
  <si>
    <r>
      <rPr>
        <sz val="10"/>
        <rFont val="方正仿宋_GBK"/>
        <charset val="134"/>
      </rPr>
      <t>云阳县双土镇白鹤小学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</si>
  <si>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无量小学小计</t>
    </r>
  </si>
  <si>
    <r>
      <rPr>
        <sz val="10"/>
        <rFont val="方正仿宋_GBK"/>
        <charset val="134"/>
      </rPr>
      <t>云阳县双土镇无量小学</t>
    </r>
  </si>
  <si>
    <r>
      <rPr>
        <b/>
        <sz val="10"/>
        <rFont val="方正仿宋_GBK"/>
        <charset val="134"/>
      </rPr>
      <t>江口小学小计</t>
    </r>
  </si>
  <si>
    <r>
      <rPr>
        <sz val="10"/>
        <rFont val="方正仿宋_GBK"/>
        <charset val="134"/>
      </rPr>
      <t>云阳县江口镇江口小学</t>
    </r>
  </si>
  <si>
    <r>
      <rPr>
        <sz val="10"/>
        <rFont val="方正仿宋_GBK"/>
        <charset val="134"/>
      </rPr>
      <t>云阳县江口镇五星教学点</t>
    </r>
  </si>
  <si>
    <r>
      <rPr>
        <b/>
        <sz val="10"/>
        <rFont val="方正仿宋_GBK"/>
        <charset val="134"/>
      </rPr>
      <t>团滩小学小计</t>
    </r>
  </si>
  <si>
    <r>
      <rPr>
        <sz val="10"/>
        <rFont val="方正仿宋_GBK"/>
        <charset val="134"/>
      </rPr>
      <t>云阳县江口镇团滩小学</t>
    </r>
  </si>
  <si>
    <r>
      <rPr>
        <b/>
        <sz val="10"/>
        <rFont val="方正仿宋_GBK"/>
        <charset val="134"/>
      </rPr>
      <t>盛堡小学小计</t>
    </r>
  </si>
  <si>
    <r>
      <rPr>
        <sz val="10"/>
        <rFont val="方正仿宋_GBK"/>
        <charset val="134"/>
      </rPr>
      <t>云阳县江口镇盛堡小学</t>
    </r>
  </si>
  <si>
    <r>
      <rPr>
        <b/>
        <sz val="10"/>
        <rFont val="方正仿宋_GBK"/>
        <charset val="134"/>
      </rPr>
      <t>帆水小学小计</t>
    </r>
  </si>
  <si>
    <r>
      <rPr>
        <sz val="10"/>
        <rFont val="方正仿宋_GBK"/>
        <charset val="134"/>
      </rPr>
      <t>云阳县江口镇帆水小学</t>
    </r>
  </si>
  <si>
    <r>
      <rPr>
        <b/>
        <sz val="10"/>
        <rFont val="方正仿宋_GBK"/>
        <charset val="134"/>
      </rPr>
      <t>千丘小学小计</t>
    </r>
  </si>
  <si>
    <r>
      <rPr>
        <sz val="10"/>
        <rFont val="方正仿宋_GBK"/>
        <charset val="134"/>
      </rPr>
      <t>云阳县江口镇千丘小学</t>
    </r>
  </si>
  <si>
    <r>
      <rPr>
        <b/>
        <sz val="10"/>
        <rFont val="方正仿宋_GBK"/>
        <charset val="134"/>
      </rPr>
      <t>向阳小学小计</t>
    </r>
  </si>
  <si>
    <r>
      <rPr>
        <sz val="10"/>
        <rFont val="方正仿宋_GBK"/>
        <charset val="134"/>
      </rPr>
      <t>云阳县江口镇向阳小学</t>
    </r>
  </si>
  <si>
    <r>
      <rPr>
        <b/>
        <sz val="10"/>
        <rFont val="方正仿宋_GBK"/>
        <charset val="134"/>
      </rPr>
      <t>后叶小学小计</t>
    </r>
  </si>
  <si>
    <r>
      <rPr>
        <sz val="10"/>
        <rFont val="方正仿宋_GBK"/>
        <charset val="134"/>
      </rPr>
      <t>云阳县后叶镇后叶小学</t>
    </r>
  </si>
  <si>
    <r>
      <rPr>
        <b/>
        <sz val="10"/>
        <rFont val="方正仿宋_GBK"/>
        <charset val="134"/>
      </rPr>
      <t>农坝小学小计</t>
    </r>
  </si>
  <si>
    <r>
      <rPr>
        <sz val="10"/>
        <rFont val="方正仿宋_GBK"/>
        <charset val="134"/>
      </rPr>
      <t>云阳县农坝镇农坝小学</t>
    </r>
  </si>
  <si>
    <r>
      <rPr>
        <b/>
        <sz val="10"/>
        <rFont val="方正仿宋_GBK"/>
        <charset val="134"/>
      </rPr>
      <t>高阳小学小计</t>
    </r>
  </si>
  <si>
    <r>
      <rPr>
        <sz val="10"/>
        <rFont val="方正仿宋_GBK"/>
        <charset val="134"/>
      </rPr>
      <t>云阳县高阳镇高阳小学</t>
    </r>
  </si>
  <si>
    <r>
      <rPr>
        <b/>
        <sz val="10"/>
        <rFont val="方正仿宋_GBK"/>
        <charset val="134"/>
      </rPr>
      <t>建全小学小计</t>
    </r>
  </si>
  <si>
    <r>
      <rPr>
        <sz val="10"/>
        <rFont val="方正仿宋_GBK"/>
        <charset val="134"/>
      </rPr>
      <t>云阳县高阳镇建全小学</t>
    </r>
  </si>
  <si>
    <r>
      <rPr>
        <b/>
        <sz val="10"/>
        <rFont val="方正仿宋_GBK"/>
        <charset val="134"/>
      </rPr>
      <t>渠马小学小计</t>
    </r>
  </si>
  <si>
    <r>
      <rPr>
        <sz val="10"/>
        <rFont val="方正仿宋_GBK"/>
        <charset val="134"/>
      </rPr>
      <t>云阳县渠马镇渠马小学</t>
    </r>
  </si>
  <si>
    <r>
      <rPr>
        <b/>
        <sz val="10"/>
        <rFont val="方正仿宋_GBK"/>
        <charset val="134"/>
      </rPr>
      <t>双水小学小计</t>
    </r>
  </si>
  <si>
    <r>
      <rPr>
        <sz val="10"/>
        <rFont val="方正仿宋_GBK"/>
        <charset val="134"/>
      </rPr>
      <t>云阳县双龙镇双水小学</t>
    </r>
  </si>
  <si>
    <r>
      <rPr>
        <sz val="10"/>
        <rFont val="方正仿宋_GBK"/>
        <charset val="134"/>
      </rPr>
      <t>云阳县双龙镇沿河春园小学</t>
    </r>
  </si>
  <si>
    <r>
      <rPr>
        <sz val="8"/>
        <rFont val="方正仿宋_GBK"/>
        <charset val="134"/>
      </rPr>
      <t>民办学校由中心校统筹安排</t>
    </r>
  </si>
  <si>
    <r>
      <rPr>
        <b/>
        <sz val="10"/>
        <rFont val="方正仿宋_GBK"/>
        <charset val="134"/>
      </rPr>
      <t>文龙小学小计</t>
    </r>
  </si>
  <si>
    <r>
      <rPr>
        <sz val="10"/>
        <rFont val="方正仿宋_GBK"/>
        <charset val="134"/>
      </rPr>
      <t>云阳县双龙镇文龙小学</t>
    </r>
  </si>
  <si>
    <r>
      <rPr>
        <b/>
        <sz val="10"/>
        <rFont val="方正仿宋_GBK"/>
        <charset val="134"/>
      </rPr>
      <t>平安小学小计</t>
    </r>
  </si>
  <si>
    <r>
      <rPr>
        <sz val="10"/>
        <rFont val="方正仿宋_GBK"/>
        <charset val="134"/>
      </rPr>
      <t>云阳县平安镇平安小学</t>
    </r>
  </si>
  <si>
    <r>
      <rPr>
        <b/>
        <sz val="10"/>
        <rFont val="方正仿宋_GBK"/>
        <charset val="134"/>
      </rPr>
      <t>龙塘小学小计</t>
    </r>
  </si>
  <si>
    <r>
      <rPr>
        <sz val="10"/>
        <rFont val="方正仿宋_GBK"/>
        <charset val="134"/>
      </rPr>
      <t>云阳县平安镇龙塘小学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</si>
  <si>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养鹿小学小计</t>
    </r>
  </si>
  <si>
    <r>
      <rPr>
        <sz val="10"/>
        <rFont val="方正仿宋_GBK"/>
        <charset val="134"/>
      </rPr>
      <t>云阳县养鹿镇养鹿小学</t>
    </r>
  </si>
  <si>
    <r>
      <rPr>
        <b/>
        <sz val="10"/>
        <rFont val="方正仿宋_GBK"/>
        <charset val="134"/>
      </rPr>
      <t>沙市小学小计</t>
    </r>
  </si>
  <si>
    <r>
      <rPr>
        <sz val="10"/>
        <rFont val="方正仿宋_GBK"/>
        <charset val="134"/>
      </rPr>
      <t>云阳县沙市镇沙市小学</t>
    </r>
  </si>
  <si>
    <r>
      <rPr>
        <b/>
        <sz val="10"/>
        <rFont val="方正仿宋_GBK"/>
        <charset val="134"/>
      </rPr>
      <t>上坪小学小计</t>
    </r>
  </si>
  <si>
    <r>
      <rPr>
        <sz val="10"/>
        <rFont val="方正仿宋_GBK"/>
        <charset val="134"/>
      </rPr>
      <t>云阳县沙市镇上坪小学</t>
    </r>
  </si>
  <si>
    <r>
      <rPr>
        <b/>
        <sz val="10"/>
        <rFont val="方正仿宋_GBK"/>
        <charset val="134"/>
      </rPr>
      <t>鱼泉小学小计</t>
    </r>
  </si>
  <si>
    <r>
      <rPr>
        <sz val="10"/>
        <rFont val="方正仿宋_GBK"/>
        <charset val="134"/>
      </rPr>
      <t>云阳县鱼泉镇鱼泉小学</t>
    </r>
  </si>
  <si>
    <r>
      <rPr>
        <b/>
        <sz val="10"/>
        <rFont val="方正仿宋_GBK"/>
        <charset val="134"/>
      </rPr>
      <t>上坝小学小计</t>
    </r>
  </si>
  <si>
    <r>
      <rPr>
        <sz val="10"/>
        <rFont val="方正仿宋_GBK"/>
        <charset val="134"/>
      </rPr>
      <t>云阳县上坝乡上坝小学</t>
    </r>
  </si>
  <si>
    <r>
      <rPr>
        <b/>
        <sz val="10"/>
        <rFont val="方正仿宋_GBK"/>
        <charset val="134"/>
      </rPr>
      <t>红旗小学小计</t>
    </r>
  </si>
  <si>
    <r>
      <rPr>
        <sz val="10"/>
        <rFont val="方正仿宋_GBK"/>
        <charset val="134"/>
      </rPr>
      <t>云阳县上坝乡红旗小学</t>
    </r>
  </si>
  <si>
    <r>
      <rPr>
        <b/>
        <sz val="10"/>
        <rFont val="方正仿宋_GBK"/>
        <charset val="134"/>
      </rPr>
      <t>紫金小学小计</t>
    </r>
  </si>
  <si>
    <r>
      <rPr>
        <sz val="10"/>
        <rFont val="方正仿宋_GBK"/>
        <charset val="134"/>
      </rPr>
      <t>紫金小学</t>
    </r>
  </si>
  <si>
    <r>
      <rPr>
        <b/>
        <sz val="10"/>
        <rFont val="方正仿宋_GBK"/>
        <charset val="134"/>
      </rPr>
      <t>云阳县北城小学小计</t>
    </r>
  </si>
  <si>
    <r>
      <rPr>
        <sz val="10"/>
        <rFont val="方正仿宋_GBK"/>
        <charset val="134"/>
      </rPr>
      <t>云阳县北城小学</t>
    </r>
  </si>
  <si>
    <r>
      <rPr>
        <b/>
        <sz val="10"/>
        <rFont val="方正仿宋_GBK"/>
        <charset val="134"/>
      </rPr>
      <t>特教学校小计</t>
    </r>
  </si>
  <si>
    <r>
      <rPr>
        <sz val="10"/>
        <rFont val="方正仿宋_GBK"/>
        <charset val="134"/>
      </rPr>
      <t>云阳县特殊教育学校</t>
    </r>
    <r>
      <rPr>
        <sz val="10"/>
        <rFont val="Times New Roman"/>
        <charset val="134"/>
      </rPr>
      <t xml:space="preserve"> </t>
    </r>
  </si>
  <si>
    <r>
      <rPr>
        <b/>
        <sz val="10"/>
        <rFont val="方正仿宋_GBK"/>
        <charset val="134"/>
      </rPr>
      <t>教委机关小计</t>
    </r>
  </si>
  <si>
    <r>
      <rPr>
        <b/>
        <sz val="10"/>
        <rFont val="方正仿宋_GBK"/>
        <charset val="134"/>
      </rPr>
      <t>云阳县教育委员会</t>
    </r>
  </si>
  <si>
    <r>
      <rPr>
        <sz val="11"/>
        <rFont val="方正仿宋_GBK"/>
        <charset val="134"/>
      </rPr>
      <t>待分配</t>
    </r>
  </si>
  <si>
    <r>
      <rPr>
        <sz val="10"/>
        <rFont val="方正仿宋_GBK"/>
        <charset val="134"/>
      </rPr>
      <t>平湖初中</t>
    </r>
    <r>
      <rPr>
        <sz val="10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</si>
</sst>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6"/>
      <name val="Times New Roman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方正黑体_GBK"/>
      <charset val="134"/>
    </font>
    <font>
      <b/>
      <sz val="18"/>
      <name val="方正小标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8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9" fillId="30" borderId="1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2" fillId="0" borderId="8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1" shrinkToFit="1"/>
    </xf>
    <xf numFmtId="0" fontId="10" fillId="0" borderId="2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left" vertical="center" indent="1"/>
    </xf>
    <xf numFmtId="176" fontId="5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4"/>
  <sheetViews>
    <sheetView showZeros="0" tabSelected="1" zoomScale="120" zoomScaleNormal="120" workbookViewId="0">
      <pane xSplit="4" ySplit="10" topLeftCell="E253" activePane="bottomRight" state="frozen"/>
      <selection/>
      <selection pane="topRight"/>
      <selection pane="bottomLeft"/>
      <selection pane="bottomRight" activeCell="A4" sqref="$A4:$XFD256"/>
    </sheetView>
  </sheetViews>
  <sheetFormatPr defaultColWidth="9" defaultRowHeight="13.5"/>
  <cols>
    <col min="1" max="1" width="5" style="7" customWidth="1"/>
    <col min="2" max="2" width="6.5" style="7" customWidth="1"/>
    <col min="3" max="3" width="17" style="8" customWidth="1"/>
    <col min="4" max="4" width="11.375" style="7" customWidth="1"/>
    <col min="5" max="5" width="6.625" style="7" customWidth="1"/>
    <col min="6" max="6" width="4.375" style="7" customWidth="1"/>
    <col min="7" max="7" width="7.125" style="7" customWidth="1"/>
    <col min="8" max="10" width="6.125" style="7" customWidth="1"/>
    <col min="11" max="14" width="6.5" style="7" customWidth="1"/>
    <col min="15" max="15" width="5.25" style="7" customWidth="1"/>
    <col min="16" max="17" width="7.875" style="7" customWidth="1"/>
    <col min="18" max="18" width="4.25" style="7" customWidth="1"/>
    <col min="19" max="19" width="7" style="7" customWidth="1"/>
    <col min="20" max="20" width="7.875" style="7" customWidth="1"/>
    <col min="21" max="21" width="5.875" style="7" customWidth="1"/>
    <col min="22" max="22" width="7.125" style="7" customWidth="1"/>
    <col min="23" max="25" width="7.5" style="7" customWidth="1"/>
    <col min="26" max="26" width="6.625" style="7" customWidth="1"/>
    <col min="27" max="28" width="8.5" style="7" customWidth="1"/>
    <col min="29" max="29" width="9.25" style="9" customWidth="1"/>
    <col min="30" max="31" width="9" style="7" customWidth="1"/>
    <col min="32" max="32" width="12.75" style="7" customWidth="1"/>
    <col min="33" max="16384" width="9" style="7"/>
  </cols>
  <sheetData>
    <row r="1" ht="21" customHeight="1" spans="1:2">
      <c r="A1" s="10" t="s">
        <v>0</v>
      </c>
      <c r="B1" s="10"/>
    </row>
    <row r="2" ht="45.95" customHeight="1" spans="1:3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</row>
    <row r="3" ht="6.95" customHeight="1" spans="1:30">
      <c r="A3" s="12"/>
      <c r="B3" s="12"/>
      <c r="C3" s="13"/>
      <c r="D3" s="1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D3" s="12"/>
    </row>
    <row r="4" s="1" customFormat="1" ht="24" customHeight="1" spans="1:30">
      <c r="A4" s="15" t="s">
        <v>2</v>
      </c>
      <c r="B4" s="15"/>
      <c r="C4" s="15"/>
      <c r="D4" s="15"/>
      <c r="E4" s="16"/>
      <c r="F4" s="16"/>
      <c r="G4" s="16"/>
      <c r="H4" s="16"/>
      <c r="I4" s="16"/>
      <c r="J4" s="16"/>
      <c r="K4" s="33"/>
      <c r="L4" s="33"/>
      <c r="M4" s="33"/>
      <c r="N4" s="33"/>
      <c r="O4" s="33"/>
      <c r="P4" s="33"/>
      <c r="Q4" s="15" t="s">
        <v>3</v>
      </c>
      <c r="R4" s="15"/>
      <c r="S4" s="15"/>
      <c r="T4" s="16"/>
      <c r="U4" s="16"/>
      <c r="V4" s="16"/>
      <c r="W4" s="16"/>
      <c r="X4" s="16"/>
      <c r="Y4" s="37" t="s">
        <v>4</v>
      </c>
      <c r="Z4" s="37"/>
      <c r="AA4" s="37"/>
      <c r="AB4" s="37"/>
      <c r="AC4" s="37"/>
      <c r="AD4" s="16"/>
    </row>
    <row r="5" s="2" customFormat="1" ht="18" customHeight="1" spans="1:30">
      <c r="A5" s="17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/>
      <c r="J5" s="17"/>
      <c r="K5" s="17" t="s">
        <v>13</v>
      </c>
      <c r="L5" s="17"/>
      <c r="M5" s="17"/>
      <c r="N5" s="17" t="s">
        <v>14</v>
      </c>
      <c r="O5" s="17" t="s">
        <v>15</v>
      </c>
      <c r="P5" s="34" t="s">
        <v>16</v>
      </c>
      <c r="Q5" s="34"/>
      <c r="R5" s="34"/>
      <c r="S5" s="34"/>
      <c r="T5" s="34" t="s">
        <v>17</v>
      </c>
      <c r="U5" s="34"/>
      <c r="V5" s="34" t="s">
        <v>18</v>
      </c>
      <c r="W5" s="17" t="s">
        <v>19</v>
      </c>
      <c r="X5" s="17" t="s">
        <v>20</v>
      </c>
      <c r="Y5" s="34" t="s">
        <v>21</v>
      </c>
      <c r="Z5" s="34" t="s">
        <v>22</v>
      </c>
      <c r="AA5" s="34" t="s">
        <v>23</v>
      </c>
      <c r="AB5" s="35" t="s">
        <v>24</v>
      </c>
      <c r="AC5" s="35" t="s">
        <v>25</v>
      </c>
      <c r="AD5" s="38"/>
    </row>
    <row r="6" s="2" customFormat="1" ht="18" customHeight="1" spans="1:30">
      <c r="A6" s="17"/>
      <c r="B6" s="17"/>
      <c r="C6" s="17"/>
      <c r="D6" s="17"/>
      <c r="E6" s="17"/>
      <c r="F6" s="17"/>
      <c r="G6" s="17"/>
      <c r="H6" s="17" t="s">
        <v>26</v>
      </c>
      <c r="I6" s="17" t="s">
        <v>27</v>
      </c>
      <c r="J6" s="17" t="s">
        <v>28</v>
      </c>
      <c r="K6" s="17" t="s">
        <v>26</v>
      </c>
      <c r="L6" s="17" t="s">
        <v>27</v>
      </c>
      <c r="M6" s="17" t="s">
        <v>28</v>
      </c>
      <c r="N6" s="17"/>
      <c r="O6" s="17"/>
      <c r="P6" s="34" t="s">
        <v>29</v>
      </c>
      <c r="Q6" s="34"/>
      <c r="R6" s="34"/>
      <c r="S6" s="34" t="s">
        <v>30</v>
      </c>
      <c r="T6" s="34"/>
      <c r="U6" s="34"/>
      <c r="V6" s="34"/>
      <c r="W6" s="17"/>
      <c r="X6" s="17"/>
      <c r="Y6" s="34"/>
      <c r="Z6" s="34"/>
      <c r="AA6" s="34"/>
      <c r="AB6" s="39"/>
      <c r="AC6" s="39"/>
      <c r="AD6" s="38"/>
    </row>
    <row r="7" s="2" customFormat="1" ht="18" customHeight="1" spans="1:30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34" t="s">
        <v>31</v>
      </c>
      <c r="Q7" s="35" t="s">
        <v>32</v>
      </c>
      <c r="R7" s="35" t="s">
        <v>33</v>
      </c>
      <c r="S7" s="34"/>
      <c r="T7" s="34" t="s">
        <v>34</v>
      </c>
      <c r="U7" s="34" t="s">
        <v>35</v>
      </c>
      <c r="V7" s="34"/>
      <c r="W7" s="17"/>
      <c r="X7" s="17"/>
      <c r="Y7" s="34"/>
      <c r="Z7" s="34"/>
      <c r="AA7" s="34"/>
      <c r="AB7" s="39"/>
      <c r="AC7" s="39"/>
      <c r="AD7" s="38"/>
    </row>
    <row r="8" s="2" customFormat="1" ht="24" customHeight="1" spans="1:30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34"/>
      <c r="Q8" s="36"/>
      <c r="R8" s="36"/>
      <c r="S8" s="34"/>
      <c r="T8" s="34"/>
      <c r="U8" s="34"/>
      <c r="V8" s="34"/>
      <c r="W8" s="17"/>
      <c r="X8" s="17"/>
      <c r="Y8" s="34"/>
      <c r="Z8" s="34"/>
      <c r="AA8" s="34"/>
      <c r="AB8" s="36"/>
      <c r="AC8" s="36"/>
      <c r="AD8" s="38"/>
    </row>
    <row r="9" s="3" customFormat="1" ht="21" customHeight="1" spans="1:30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>
        <v>27</v>
      </c>
      <c r="AB9" s="20">
        <v>28</v>
      </c>
      <c r="AC9" s="20">
        <v>29</v>
      </c>
      <c r="AD9" s="40"/>
    </row>
    <row r="10" s="4" customFormat="1" ht="19.5" customHeight="1" spans="1:29">
      <c r="A10" s="21"/>
      <c r="B10" s="21"/>
      <c r="C10" s="22" t="s">
        <v>36</v>
      </c>
      <c r="D10" s="21"/>
      <c r="E10" s="21"/>
      <c r="F10" s="21"/>
      <c r="G10" s="23">
        <f>SUM(G11:G360)/2</f>
        <v>94479</v>
      </c>
      <c r="H10" s="24">
        <f t="shared" ref="H10:Z10" si="0">SUM(H11:H360)/2</f>
        <v>2304</v>
      </c>
      <c r="I10" s="24">
        <f t="shared" si="0"/>
        <v>1566</v>
      </c>
      <c r="J10" s="24">
        <f t="shared" si="0"/>
        <v>738</v>
      </c>
      <c r="K10" s="24">
        <f t="shared" si="0"/>
        <v>94814</v>
      </c>
      <c r="L10" s="24">
        <f t="shared" si="0"/>
        <v>60714</v>
      </c>
      <c r="M10" s="24">
        <f t="shared" si="0"/>
        <v>33765</v>
      </c>
      <c r="N10" s="24">
        <f t="shared" si="0"/>
        <v>17677</v>
      </c>
      <c r="O10" s="24">
        <f t="shared" si="0"/>
        <v>700</v>
      </c>
      <c r="P10" s="24">
        <f t="shared" si="0"/>
        <v>28301420</v>
      </c>
      <c r="Q10" s="24">
        <f t="shared" si="0"/>
        <v>1405100</v>
      </c>
      <c r="R10" s="24">
        <f t="shared" si="0"/>
        <v>0</v>
      </c>
      <c r="S10" s="24">
        <f t="shared" si="0"/>
        <v>72000</v>
      </c>
      <c r="T10" s="24">
        <f t="shared" si="0"/>
        <v>20628150</v>
      </c>
      <c r="U10" s="24">
        <f t="shared" si="0"/>
        <v>0</v>
      </c>
      <c r="V10" s="24">
        <f t="shared" si="0"/>
        <v>6776000</v>
      </c>
      <c r="W10" s="24">
        <f t="shared" si="0"/>
        <v>4432500</v>
      </c>
      <c r="X10" s="24">
        <f t="shared" si="0"/>
        <v>6186000</v>
      </c>
      <c r="Y10" s="24">
        <f t="shared" si="0"/>
        <v>3259500</v>
      </c>
      <c r="Z10" s="24">
        <f t="shared" si="0"/>
        <v>3470000</v>
      </c>
      <c r="AA10" s="41">
        <f>SUM(AA11:AA256)/2</f>
        <v>85910000</v>
      </c>
      <c r="AB10" s="24"/>
      <c r="AC10" s="42"/>
    </row>
    <row r="11" s="5" customFormat="1" ht="21" customHeight="1" spans="1:30">
      <c r="A11" s="22">
        <f>SUBTOTAL(3,$B$11:B11)</f>
        <v>1</v>
      </c>
      <c r="B11" s="25">
        <v>101102</v>
      </c>
      <c r="C11" s="26" t="s">
        <v>37</v>
      </c>
      <c r="D11" s="22"/>
      <c r="E11" s="27"/>
      <c r="F11" s="27"/>
      <c r="G11" s="28">
        <v>1964</v>
      </c>
      <c r="H11" s="28">
        <v>41</v>
      </c>
      <c r="I11" s="28">
        <v>0</v>
      </c>
      <c r="J11" s="28">
        <v>41</v>
      </c>
      <c r="K11" s="28">
        <v>1964</v>
      </c>
      <c r="L11" s="28">
        <v>0</v>
      </c>
      <c r="M11" s="28">
        <v>1964</v>
      </c>
      <c r="N11" s="28">
        <v>392</v>
      </c>
      <c r="O11" s="28">
        <v>10</v>
      </c>
      <c r="P11" s="28">
        <v>0</v>
      </c>
      <c r="Q11" s="28">
        <v>0</v>
      </c>
      <c r="R11" s="28">
        <v>0</v>
      </c>
      <c r="S11" s="28">
        <v>0</v>
      </c>
      <c r="T11" s="28">
        <v>1270100</v>
      </c>
      <c r="U11" s="28">
        <v>0</v>
      </c>
      <c r="V11" s="28">
        <v>184500</v>
      </c>
      <c r="W11" s="28">
        <v>117600</v>
      </c>
      <c r="X11" s="28">
        <v>60000</v>
      </c>
      <c r="Y11" s="28">
        <v>0</v>
      </c>
      <c r="Z11" s="28">
        <v>0</v>
      </c>
      <c r="AA11" s="43">
        <v>1632200</v>
      </c>
      <c r="AB11" s="17">
        <v>2050203</v>
      </c>
      <c r="AC11" s="44"/>
      <c r="AD11" s="45"/>
    </row>
    <row r="12" s="5" customFormat="1" ht="21" customHeight="1" spans="1:30">
      <c r="A12" s="22"/>
      <c r="B12" s="25"/>
      <c r="C12" s="29" t="s">
        <v>38</v>
      </c>
      <c r="D12" s="30">
        <v>3450000030</v>
      </c>
      <c r="E12" s="27" t="s">
        <v>39</v>
      </c>
      <c r="F12" s="27" t="s">
        <v>40</v>
      </c>
      <c r="G12" s="27">
        <v>1964</v>
      </c>
      <c r="H12" s="27">
        <v>41</v>
      </c>
      <c r="I12" s="27">
        <v>0</v>
      </c>
      <c r="J12" s="27">
        <v>41</v>
      </c>
      <c r="K12" s="27">
        <v>1964</v>
      </c>
      <c r="L12" s="27">
        <v>0</v>
      </c>
      <c r="M12" s="27">
        <v>1964</v>
      </c>
      <c r="N12" s="27">
        <v>392</v>
      </c>
      <c r="O12" s="27">
        <v>10</v>
      </c>
      <c r="P12" s="27">
        <v>0</v>
      </c>
      <c r="Q12" s="27">
        <v>0</v>
      </c>
      <c r="R12" s="27">
        <v>0</v>
      </c>
      <c r="S12" s="27">
        <v>0</v>
      </c>
      <c r="T12" s="27">
        <v>1270100</v>
      </c>
      <c r="U12" s="27">
        <v>0</v>
      </c>
      <c r="V12" s="27">
        <v>184500</v>
      </c>
      <c r="W12" s="27">
        <v>117600</v>
      </c>
      <c r="X12" s="27">
        <v>60000</v>
      </c>
      <c r="Y12" s="27">
        <v>0</v>
      </c>
      <c r="Z12" s="27">
        <v>0</v>
      </c>
      <c r="AA12" s="46">
        <v>1632200</v>
      </c>
      <c r="AB12" s="17"/>
      <c r="AC12" s="44"/>
      <c r="AD12" s="45"/>
    </row>
    <row r="13" s="5" customFormat="1" ht="34.5" customHeight="1" spans="1:29">
      <c r="A13" s="22">
        <f>SUBTOTAL(3,$B$11:B13)</f>
        <v>2</v>
      </c>
      <c r="B13" s="25">
        <v>101106</v>
      </c>
      <c r="C13" s="26" t="s">
        <v>41</v>
      </c>
      <c r="D13" s="22"/>
      <c r="E13" s="29"/>
      <c r="F13" s="29"/>
      <c r="G13" s="22">
        <v>3732</v>
      </c>
      <c r="H13" s="22">
        <v>85</v>
      </c>
      <c r="I13" s="22">
        <v>45</v>
      </c>
      <c r="J13" s="22">
        <v>40</v>
      </c>
      <c r="K13" s="22">
        <v>3732</v>
      </c>
      <c r="L13" s="22">
        <v>1844</v>
      </c>
      <c r="M13" s="22">
        <v>1888</v>
      </c>
      <c r="N13" s="22">
        <v>2886</v>
      </c>
      <c r="O13" s="22">
        <v>4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/>
      <c r="X13" s="22"/>
      <c r="Y13" s="22">
        <v>0</v>
      </c>
      <c r="Z13" s="22">
        <v>0</v>
      </c>
      <c r="AA13" s="47"/>
      <c r="AB13" s="48"/>
      <c r="AC13" s="44"/>
    </row>
    <row r="14" s="5" customFormat="1" ht="25.5" customHeight="1" spans="1:30">
      <c r="A14" s="22"/>
      <c r="B14" s="25"/>
      <c r="C14" s="29" t="s">
        <v>42</v>
      </c>
      <c r="D14" s="31">
        <v>3450000012</v>
      </c>
      <c r="E14" s="27" t="s">
        <v>39</v>
      </c>
      <c r="F14" s="27" t="s">
        <v>43</v>
      </c>
      <c r="G14" s="27">
        <v>3732</v>
      </c>
      <c r="H14" s="27">
        <v>85</v>
      </c>
      <c r="I14" s="27">
        <v>45</v>
      </c>
      <c r="J14" s="27">
        <v>40</v>
      </c>
      <c r="K14" s="27">
        <v>3732</v>
      </c>
      <c r="L14" s="27">
        <v>1844</v>
      </c>
      <c r="M14" s="27">
        <v>1888</v>
      </c>
      <c r="N14" s="27">
        <v>2886</v>
      </c>
      <c r="O14" s="27">
        <v>4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/>
      <c r="X14" s="27"/>
      <c r="Y14" s="27">
        <v>0</v>
      </c>
      <c r="Z14" s="27">
        <v>0</v>
      </c>
      <c r="AA14" s="46"/>
      <c r="AB14" s="49"/>
      <c r="AC14" s="44"/>
      <c r="AD14" s="45"/>
    </row>
    <row r="15" s="5" customFormat="1" ht="21" customHeight="1" spans="1:30">
      <c r="A15" s="22">
        <f>SUBTOTAL(3,$B$11:B15)</f>
        <v>3</v>
      </c>
      <c r="B15" s="25">
        <v>101103</v>
      </c>
      <c r="C15" s="26" t="s">
        <v>44</v>
      </c>
      <c r="D15" s="22"/>
      <c r="E15" s="27"/>
      <c r="F15" s="27"/>
      <c r="G15" s="28">
        <v>669</v>
      </c>
      <c r="H15" s="28">
        <v>15</v>
      </c>
      <c r="I15" s="28">
        <v>0</v>
      </c>
      <c r="J15" s="28">
        <v>15</v>
      </c>
      <c r="K15" s="28">
        <v>669</v>
      </c>
      <c r="L15" s="28">
        <v>0</v>
      </c>
      <c r="M15" s="28">
        <v>669</v>
      </c>
      <c r="N15" s="28">
        <v>183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434850</v>
      </c>
      <c r="U15" s="28">
        <v>0</v>
      </c>
      <c r="V15" s="28">
        <v>67500</v>
      </c>
      <c r="W15" s="28">
        <v>54900</v>
      </c>
      <c r="X15" s="28">
        <v>0</v>
      </c>
      <c r="Y15" s="28">
        <v>0</v>
      </c>
      <c r="Z15" s="28">
        <v>0</v>
      </c>
      <c r="AA15" s="43">
        <v>557250</v>
      </c>
      <c r="AB15" s="17">
        <v>2050203</v>
      </c>
      <c r="AC15" s="44"/>
      <c r="AD15" s="45"/>
    </row>
    <row r="16" s="5" customFormat="1" ht="21" customHeight="1" spans="1:30">
      <c r="A16" s="22"/>
      <c r="B16" s="25"/>
      <c r="C16" s="29" t="s">
        <v>45</v>
      </c>
      <c r="D16" s="22">
        <v>3450000013</v>
      </c>
      <c r="E16" s="27" t="s">
        <v>39</v>
      </c>
      <c r="F16" s="27" t="s">
        <v>40</v>
      </c>
      <c r="G16" s="27">
        <v>669</v>
      </c>
      <c r="H16" s="27">
        <v>15</v>
      </c>
      <c r="I16" s="27">
        <v>0</v>
      </c>
      <c r="J16" s="27">
        <v>15</v>
      </c>
      <c r="K16" s="27">
        <v>669</v>
      </c>
      <c r="L16" s="27">
        <v>0</v>
      </c>
      <c r="M16" s="27">
        <v>669</v>
      </c>
      <c r="N16" s="27">
        <v>183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434850</v>
      </c>
      <c r="U16" s="27">
        <v>0</v>
      </c>
      <c r="V16" s="27">
        <v>67500</v>
      </c>
      <c r="W16" s="27">
        <v>54900</v>
      </c>
      <c r="X16" s="27">
        <v>0</v>
      </c>
      <c r="Y16" s="27">
        <v>0</v>
      </c>
      <c r="Z16" s="27">
        <v>0</v>
      </c>
      <c r="AA16" s="46">
        <v>557250</v>
      </c>
      <c r="AB16" s="17"/>
      <c r="AC16" s="44"/>
      <c r="AD16" s="45"/>
    </row>
    <row r="17" s="5" customFormat="1" ht="21" customHeight="1" spans="1:30">
      <c r="A17" s="22">
        <f>SUBTOTAL(3,$B$11:B17)</f>
        <v>4</v>
      </c>
      <c r="B17" s="25">
        <v>101104</v>
      </c>
      <c r="C17" s="26" t="s">
        <v>46</v>
      </c>
      <c r="D17" s="22"/>
      <c r="E17" s="27"/>
      <c r="F17" s="27"/>
      <c r="G17" s="28">
        <v>698</v>
      </c>
      <c r="H17" s="28">
        <v>15</v>
      </c>
      <c r="I17" s="28">
        <v>0</v>
      </c>
      <c r="J17" s="28">
        <v>15</v>
      </c>
      <c r="K17" s="28">
        <v>698</v>
      </c>
      <c r="L17" s="28">
        <v>0</v>
      </c>
      <c r="M17" s="28">
        <v>698</v>
      </c>
      <c r="N17" s="28">
        <v>67</v>
      </c>
      <c r="O17" s="28">
        <v>6</v>
      </c>
      <c r="P17" s="28">
        <v>0</v>
      </c>
      <c r="Q17" s="28">
        <v>0</v>
      </c>
      <c r="R17" s="28">
        <v>0</v>
      </c>
      <c r="S17" s="28">
        <v>0</v>
      </c>
      <c r="T17" s="28">
        <v>449800</v>
      </c>
      <c r="U17" s="28">
        <v>0</v>
      </c>
      <c r="V17" s="28">
        <v>67500</v>
      </c>
      <c r="W17" s="28">
        <v>20100</v>
      </c>
      <c r="X17" s="28">
        <v>36000</v>
      </c>
      <c r="Y17" s="28">
        <v>0</v>
      </c>
      <c r="Z17" s="28">
        <v>0</v>
      </c>
      <c r="AA17" s="43">
        <v>573400</v>
      </c>
      <c r="AB17" s="17">
        <v>2050203</v>
      </c>
      <c r="AC17" s="44"/>
      <c r="AD17" s="45"/>
    </row>
    <row r="18" s="5" customFormat="1" ht="21" customHeight="1" spans="1:30">
      <c r="A18" s="22"/>
      <c r="B18" s="25"/>
      <c r="C18" s="29" t="s">
        <v>47</v>
      </c>
      <c r="D18" s="22">
        <v>3450000011</v>
      </c>
      <c r="E18" s="27" t="s">
        <v>39</v>
      </c>
      <c r="F18" s="27" t="s">
        <v>40</v>
      </c>
      <c r="G18" s="27">
        <v>698</v>
      </c>
      <c r="H18" s="27">
        <v>15</v>
      </c>
      <c r="I18" s="27">
        <v>0</v>
      </c>
      <c r="J18" s="27">
        <v>15</v>
      </c>
      <c r="K18" s="27">
        <v>698</v>
      </c>
      <c r="L18" s="27">
        <v>0</v>
      </c>
      <c r="M18" s="27">
        <v>698</v>
      </c>
      <c r="N18" s="27">
        <v>67</v>
      </c>
      <c r="O18" s="27">
        <v>6</v>
      </c>
      <c r="P18" s="27">
        <v>0</v>
      </c>
      <c r="Q18" s="27">
        <v>0</v>
      </c>
      <c r="R18" s="27">
        <v>0</v>
      </c>
      <c r="S18" s="27">
        <v>0</v>
      </c>
      <c r="T18" s="27">
        <v>449800</v>
      </c>
      <c r="U18" s="27">
        <v>0</v>
      </c>
      <c r="V18" s="27">
        <v>67500</v>
      </c>
      <c r="W18" s="27">
        <v>20100</v>
      </c>
      <c r="X18" s="27">
        <v>36000</v>
      </c>
      <c r="Y18" s="27">
        <v>0</v>
      </c>
      <c r="Z18" s="27">
        <v>0</v>
      </c>
      <c r="AA18" s="46">
        <v>573400</v>
      </c>
      <c r="AB18" s="17"/>
      <c r="AC18" s="44"/>
      <c r="AD18" s="45"/>
    </row>
    <row r="19" s="5" customFormat="1" ht="21" customHeight="1" spans="1:30">
      <c r="A19" s="22">
        <f>SUBTOTAL(3,$B$11:B19)</f>
        <v>5</v>
      </c>
      <c r="B19" s="25">
        <v>101105</v>
      </c>
      <c r="C19" s="26" t="s">
        <v>48</v>
      </c>
      <c r="D19" s="22"/>
      <c r="E19" s="27"/>
      <c r="F19" s="27"/>
      <c r="G19" s="28">
        <v>1036</v>
      </c>
      <c r="H19" s="28">
        <v>21</v>
      </c>
      <c r="I19" s="28">
        <v>0</v>
      </c>
      <c r="J19" s="28">
        <v>21</v>
      </c>
      <c r="K19" s="28">
        <v>1036</v>
      </c>
      <c r="L19" s="28">
        <v>0</v>
      </c>
      <c r="M19" s="28">
        <v>1036</v>
      </c>
      <c r="N19" s="28">
        <v>887</v>
      </c>
      <c r="O19" s="28">
        <v>2</v>
      </c>
      <c r="P19" s="28">
        <v>0</v>
      </c>
      <c r="Q19" s="28">
        <v>0</v>
      </c>
      <c r="R19" s="28">
        <v>0</v>
      </c>
      <c r="S19" s="28">
        <v>0</v>
      </c>
      <c r="T19" s="28">
        <v>672100</v>
      </c>
      <c r="U19" s="28">
        <v>0</v>
      </c>
      <c r="V19" s="28">
        <v>94500</v>
      </c>
      <c r="W19" s="28">
        <v>266100</v>
      </c>
      <c r="X19" s="28">
        <v>12000</v>
      </c>
      <c r="Y19" s="28">
        <v>0</v>
      </c>
      <c r="Z19" s="28">
        <v>0</v>
      </c>
      <c r="AA19" s="43">
        <v>1044700</v>
      </c>
      <c r="AB19" s="17">
        <v>2050203</v>
      </c>
      <c r="AC19" s="44"/>
      <c r="AD19" s="45"/>
    </row>
    <row r="20" s="5" customFormat="1" ht="21" customHeight="1" spans="1:30">
      <c r="A20" s="22"/>
      <c r="B20" s="25"/>
      <c r="C20" s="29" t="s">
        <v>49</v>
      </c>
      <c r="D20" s="22">
        <v>3450000014</v>
      </c>
      <c r="E20" s="27" t="s">
        <v>39</v>
      </c>
      <c r="F20" s="27" t="s">
        <v>40</v>
      </c>
      <c r="G20" s="27">
        <v>1036</v>
      </c>
      <c r="H20" s="27">
        <v>21</v>
      </c>
      <c r="I20" s="27">
        <v>0</v>
      </c>
      <c r="J20" s="27">
        <v>21</v>
      </c>
      <c r="K20" s="27">
        <v>1036</v>
      </c>
      <c r="L20" s="27">
        <v>0</v>
      </c>
      <c r="M20" s="27">
        <v>1036</v>
      </c>
      <c r="N20" s="27">
        <v>887</v>
      </c>
      <c r="O20" s="27">
        <v>2</v>
      </c>
      <c r="P20" s="27">
        <v>0</v>
      </c>
      <c r="Q20" s="27">
        <v>0</v>
      </c>
      <c r="R20" s="27">
        <v>0</v>
      </c>
      <c r="S20" s="27">
        <v>0</v>
      </c>
      <c r="T20" s="27">
        <v>672100</v>
      </c>
      <c r="U20" s="27">
        <v>0</v>
      </c>
      <c r="V20" s="27">
        <v>94500</v>
      </c>
      <c r="W20" s="27">
        <v>266100</v>
      </c>
      <c r="X20" s="27">
        <v>12000</v>
      </c>
      <c r="Y20" s="27">
        <v>0</v>
      </c>
      <c r="Z20" s="27">
        <v>0</v>
      </c>
      <c r="AA20" s="46">
        <v>1044700</v>
      </c>
      <c r="AB20" s="17"/>
      <c r="AC20" s="44"/>
      <c r="AD20" s="45"/>
    </row>
    <row r="21" s="5" customFormat="1" ht="21" customHeight="1" spans="1:30">
      <c r="A21" s="22">
        <f>SUBTOTAL(3,$B$11:B21)</f>
        <v>6</v>
      </c>
      <c r="B21" s="25">
        <v>101107</v>
      </c>
      <c r="C21" s="26" t="s">
        <v>50</v>
      </c>
      <c r="D21" s="22"/>
      <c r="E21" s="27"/>
      <c r="F21" s="27"/>
      <c r="G21" s="32">
        <v>683</v>
      </c>
      <c r="H21" s="32">
        <v>15</v>
      </c>
      <c r="I21" s="32">
        <v>0</v>
      </c>
      <c r="J21" s="32">
        <v>15</v>
      </c>
      <c r="K21" s="32">
        <v>683</v>
      </c>
      <c r="L21" s="32">
        <v>0</v>
      </c>
      <c r="M21" s="32">
        <v>683</v>
      </c>
      <c r="N21" s="32">
        <v>108</v>
      </c>
      <c r="O21" s="32">
        <v>1</v>
      </c>
      <c r="P21" s="32">
        <v>0</v>
      </c>
      <c r="Q21" s="32">
        <v>0</v>
      </c>
      <c r="R21" s="28">
        <v>0</v>
      </c>
      <c r="S21" s="32">
        <v>0</v>
      </c>
      <c r="T21" s="32">
        <v>443300</v>
      </c>
      <c r="U21" s="32">
        <v>0</v>
      </c>
      <c r="V21" s="32">
        <v>67500</v>
      </c>
      <c r="W21" s="32">
        <v>32400</v>
      </c>
      <c r="X21" s="32">
        <v>6000</v>
      </c>
      <c r="Y21" s="32">
        <v>0</v>
      </c>
      <c r="Z21" s="32">
        <v>0</v>
      </c>
      <c r="AA21" s="50">
        <v>549200</v>
      </c>
      <c r="AB21" s="17">
        <v>2050203</v>
      </c>
      <c r="AC21" s="44"/>
      <c r="AD21" s="45"/>
    </row>
    <row r="22" s="5" customFormat="1" ht="21" customHeight="1" spans="1:30">
      <c r="A22" s="22"/>
      <c r="B22" s="25"/>
      <c r="C22" s="29" t="s">
        <v>51</v>
      </c>
      <c r="D22" s="22">
        <v>3450000010</v>
      </c>
      <c r="E22" s="27" t="s">
        <v>39</v>
      </c>
      <c r="F22" s="27" t="s">
        <v>40</v>
      </c>
      <c r="G22" s="27">
        <v>683</v>
      </c>
      <c r="H22" s="27">
        <v>15</v>
      </c>
      <c r="I22" s="27">
        <v>0</v>
      </c>
      <c r="J22" s="27">
        <v>15</v>
      </c>
      <c r="K22" s="27">
        <v>683</v>
      </c>
      <c r="L22" s="27">
        <v>0</v>
      </c>
      <c r="M22" s="27">
        <v>683</v>
      </c>
      <c r="N22" s="27">
        <v>108</v>
      </c>
      <c r="O22" s="27">
        <v>1</v>
      </c>
      <c r="P22" s="27">
        <v>0</v>
      </c>
      <c r="Q22" s="27">
        <v>0</v>
      </c>
      <c r="R22" s="27">
        <v>0</v>
      </c>
      <c r="S22" s="27">
        <v>0</v>
      </c>
      <c r="T22" s="27">
        <v>443300</v>
      </c>
      <c r="U22" s="27">
        <v>0</v>
      </c>
      <c r="V22" s="27">
        <v>67500</v>
      </c>
      <c r="W22" s="27">
        <v>32400</v>
      </c>
      <c r="X22" s="27">
        <v>6000</v>
      </c>
      <c r="Y22" s="27">
        <v>0</v>
      </c>
      <c r="Z22" s="27">
        <v>0</v>
      </c>
      <c r="AA22" s="46">
        <v>549200</v>
      </c>
      <c r="AB22" s="51"/>
      <c r="AC22" s="44"/>
      <c r="AD22" s="45"/>
    </row>
    <row r="23" s="5" customFormat="1" ht="21" customHeight="1" spans="1:30">
      <c r="A23" s="22">
        <f>SUBTOTAL(3,$B$11:B23)</f>
        <v>7</v>
      </c>
      <c r="B23" s="25">
        <v>101108</v>
      </c>
      <c r="C23" s="26" t="s">
        <v>52</v>
      </c>
      <c r="D23" s="22"/>
      <c r="E23" s="27"/>
      <c r="F23" s="27"/>
      <c r="G23" s="32">
        <v>524</v>
      </c>
      <c r="H23" s="32">
        <v>13</v>
      </c>
      <c r="I23" s="32">
        <v>0</v>
      </c>
      <c r="J23" s="32">
        <v>13</v>
      </c>
      <c r="K23" s="32">
        <v>524</v>
      </c>
      <c r="L23" s="32">
        <v>0</v>
      </c>
      <c r="M23" s="32">
        <v>524</v>
      </c>
      <c r="N23" s="32">
        <v>81</v>
      </c>
      <c r="O23" s="32">
        <v>8</v>
      </c>
      <c r="P23" s="32">
        <v>0</v>
      </c>
      <c r="Q23" s="32">
        <v>0</v>
      </c>
      <c r="R23" s="28">
        <v>0</v>
      </c>
      <c r="S23" s="32">
        <v>0</v>
      </c>
      <c r="T23" s="32">
        <v>335400</v>
      </c>
      <c r="U23" s="32">
        <v>0</v>
      </c>
      <c r="V23" s="32">
        <v>58500</v>
      </c>
      <c r="W23" s="32">
        <v>24300</v>
      </c>
      <c r="X23" s="32">
        <v>48000</v>
      </c>
      <c r="Y23" s="32">
        <v>0</v>
      </c>
      <c r="Z23" s="32">
        <v>0</v>
      </c>
      <c r="AA23" s="50">
        <v>466200</v>
      </c>
      <c r="AB23" s="17">
        <v>2050203</v>
      </c>
      <c r="AC23" s="44"/>
      <c r="AD23" s="45"/>
    </row>
    <row r="24" s="5" customFormat="1" ht="21" customHeight="1" spans="1:30">
      <c r="A24" s="22"/>
      <c r="B24" s="25"/>
      <c r="C24" s="29" t="s">
        <v>53</v>
      </c>
      <c r="D24" s="22">
        <v>3450000017</v>
      </c>
      <c r="E24" s="27" t="s">
        <v>39</v>
      </c>
      <c r="F24" s="27" t="s">
        <v>40</v>
      </c>
      <c r="G24" s="27">
        <v>524</v>
      </c>
      <c r="H24" s="27">
        <v>13</v>
      </c>
      <c r="I24" s="27">
        <v>0</v>
      </c>
      <c r="J24" s="27">
        <v>13</v>
      </c>
      <c r="K24" s="27">
        <v>524</v>
      </c>
      <c r="L24" s="27">
        <v>0</v>
      </c>
      <c r="M24" s="27">
        <v>524</v>
      </c>
      <c r="N24" s="27">
        <v>81</v>
      </c>
      <c r="O24" s="27">
        <v>8</v>
      </c>
      <c r="P24" s="27">
        <v>0</v>
      </c>
      <c r="Q24" s="27">
        <v>0</v>
      </c>
      <c r="R24" s="27">
        <v>0</v>
      </c>
      <c r="S24" s="27">
        <v>0</v>
      </c>
      <c r="T24" s="27">
        <v>335400</v>
      </c>
      <c r="U24" s="27">
        <v>0</v>
      </c>
      <c r="V24" s="27">
        <v>58500</v>
      </c>
      <c r="W24" s="27">
        <v>24300</v>
      </c>
      <c r="X24" s="27">
        <v>48000</v>
      </c>
      <c r="Y24" s="27">
        <v>0</v>
      </c>
      <c r="Z24" s="27">
        <v>0</v>
      </c>
      <c r="AA24" s="46">
        <v>466200</v>
      </c>
      <c r="AB24" s="51"/>
      <c r="AC24" s="44"/>
      <c r="AD24" s="45"/>
    </row>
    <row r="25" s="5" customFormat="1" ht="21" customHeight="1" spans="1:30">
      <c r="A25" s="22">
        <f>SUBTOTAL(3,$B$11:B25)</f>
        <v>8</v>
      </c>
      <c r="B25" s="25">
        <v>101109</v>
      </c>
      <c r="C25" s="26" t="s">
        <v>54</v>
      </c>
      <c r="D25" s="22"/>
      <c r="E25" s="27"/>
      <c r="F25" s="27"/>
      <c r="G25" s="32">
        <v>1318</v>
      </c>
      <c r="H25" s="32">
        <v>28</v>
      </c>
      <c r="I25" s="32">
        <v>0</v>
      </c>
      <c r="J25" s="32">
        <v>28</v>
      </c>
      <c r="K25" s="32">
        <v>1318</v>
      </c>
      <c r="L25" s="32">
        <v>0</v>
      </c>
      <c r="M25" s="32">
        <v>1318</v>
      </c>
      <c r="N25" s="32">
        <v>1187</v>
      </c>
      <c r="O25" s="32">
        <v>13</v>
      </c>
      <c r="P25" s="32">
        <v>0</v>
      </c>
      <c r="Q25" s="32">
        <v>0</v>
      </c>
      <c r="R25" s="28">
        <v>0</v>
      </c>
      <c r="S25" s="32">
        <v>0</v>
      </c>
      <c r="T25" s="32">
        <v>848250</v>
      </c>
      <c r="U25" s="32">
        <v>0</v>
      </c>
      <c r="V25" s="32">
        <v>126000</v>
      </c>
      <c r="W25" s="32">
        <v>356100</v>
      </c>
      <c r="X25" s="32">
        <v>78000</v>
      </c>
      <c r="Y25" s="32">
        <v>0</v>
      </c>
      <c r="Z25" s="32">
        <v>0</v>
      </c>
      <c r="AA25" s="50">
        <v>1408350</v>
      </c>
      <c r="AB25" s="17">
        <v>2050203</v>
      </c>
      <c r="AC25" s="44"/>
      <c r="AD25" s="45"/>
    </row>
    <row r="26" s="5" customFormat="1" ht="21" customHeight="1" spans="1:30">
      <c r="A26" s="22"/>
      <c r="B26" s="25"/>
      <c r="C26" s="29" t="s">
        <v>55</v>
      </c>
      <c r="D26" s="22">
        <v>3450000038</v>
      </c>
      <c r="E26" s="27" t="s">
        <v>39</v>
      </c>
      <c r="F26" s="27" t="s">
        <v>40</v>
      </c>
      <c r="G26" s="27">
        <v>1318</v>
      </c>
      <c r="H26" s="27">
        <v>28</v>
      </c>
      <c r="I26" s="27">
        <v>0</v>
      </c>
      <c r="J26" s="27">
        <v>28</v>
      </c>
      <c r="K26" s="27">
        <v>1318</v>
      </c>
      <c r="L26" s="27">
        <v>0</v>
      </c>
      <c r="M26" s="27">
        <v>1318</v>
      </c>
      <c r="N26" s="27">
        <v>1187</v>
      </c>
      <c r="O26" s="27">
        <v>13</v>
      </c>
      <c r="P26" s="27">
        <v>0</v>
      </c>
      <c r="Q26" s="27">
        <v>0</v>
      </c>
      <c r="R26" s="27">
        <v>0</v>
      </c>
      <c r="S26" s="27">
        <v>0</v>
      </c>
      <c r="T26" s="27">
        <v>848250</v>
      </c>
      <c r="U26" s="27">
        <v>0</v>
      </c>
      <c r="V26" s="27">
        <v>126000</v>
      </c>
      <c r="W26" s="27">
        <v>356100</v>
      </c>
      <c r="X26" s="27">
        <v>78000</v>
      </c>
      <c r="Y26" s="27">
        <v>0</v>
      </c>
      <c r="Z26" s="27">
        <v>0</v>
      </c>
      <c r="AA26" s="46">
        <v>1408350</v>
      </c>
      <c r="AB26" s="51"/>
      <c r="AC26" s="44"/>
      <c r="AD26" s="45"/>
    </row>
    <row r="27" s="5" customFormat="1" ht="21" customHeight="1" spans="1:30">
      <c r="A27" s="22">
        <f>SUBTOTAL(3,$B$11:B27)</f>
        <v>9</v>
      </c>
      <c r="B27" s="25">
        <v>101201</v>
      </c>
      <c r="C27" s="26" t="s">
        <v>56</v>
      </c>
      <c r="D27" s="22"/>
      <c r="E27" s="27"/>
      <c r="F27" s="27"/>
      <c r="G27" s="32">
        <v>2954</v>
      </c>
      <c r="H27" s="32">
        <v>61</v>
      </c>
      <c r="I27" s="32">
        <v>0</v>
      </c>
      <c r="J27" s="32">
        <v>61</v>
      </c>
      <c r="K27" s="32">
        <v>2954</v>
      </c>
      <c r="L27" s="32">
        <v>0</v>
      </c>
      <c r="M27" s="32">
        <v>2954</v>
      </c>
      <c r="N27" s="32">
        <v>360</v>
      </c>
      <c r="O27" s="32">
        <v>8</v>
      </c>
      <c r="P27" s="32">
        <v>0</v>
      </c>
      <c r="Q27" s="32">
        <v>0</v>
      </c>
      <c r="R27" s="28">
        <v>0</v>
      </c>
      <c r="S27" s="32">
        <v>0</v>
      </c>
      <c r="T27" s="32">
        <v>1914900</v>
      </c>
      <c r="U27" s="32">
        <v>0</v>
      </c>
      <c r="V27" s="32">
        <v>274500</v>
      </c>
      <c r="W27" s="32">
        <v>108000</v>
      </c>
      <c r="X27" s="32">
        <v>48000</v>
      </c>
      <c r="Y27" s="32">
        <v>0</v>
      </c>
      <c r="Z27" s="32">
        <v>50000</v>
      </c>
      <c r="AA27" s="50">
        <v>2395400</v>
      </c>
      <c r="AB27" s="17">
        <v>2050203</v>
      </c>
      <c r="AC27" s="44"/>
      <c r="AD27" s="45"/>
    </row>
    <row r="28" s="5" customFormat="1" ht="21" customHeight="1" spans="1:30">
      <c r="A28" s="22"/>
      <c r="B28" s="25"/>
      <c r="C28" s="29" t="s">
        <v>57</v>
      </c>
      <c r="D28" s="22">
        <v>3150000010</v>
      </c>
      <c r="E28" s="27" t="s">
        <v>39</v>
      </c>
      <c r="F28" s="27" t="s">
        <v>40</v>
      </c>
      <c r="G28" s="27">
        <v>2954</v>
      </c>
      <c r="H28" s="27">
        <v>61</v>
      </c>
      <c r="I28" s="27">
        <v>0</v>
      </c>
      <c r="J28" s="27">
        <v>61</v>
      </c>
      <c r="K28" s="27">
        <v>2954</v>
      </c>
      <c r="L28" s="27">
        <v>0</v>
      </c>
      <c r="M28" s="27">
        <v>2954</v>
      </c>
      <c r="N28" s="27">
        <v>360</v>
      </c>
      <c r="O28" s="27">
        <v>8</v>
      </c>
      <c r="P28" s="27">
        <v>0</v>
      </c>
      <c r="Q28" s="27">
        <v>0</v>
      </c>
      <c r="R28" s="27">
        <v>0</v>
      </c>
      <c r="S28" s="27">
        <v>0</v>
      </c>
      <c r="T28" s="27">
        <v>1914900</v>
      </c>
      <c r="U28" s="27">
        <v>0</v>
      </c>
      <c r="V28" s="27">
        <v>274500</v>
      </c>
      <c r="W28" s="27">
        <v>108000</v>
      </c>
      <c r="X28" s="27">
        <v>48000</v>
      </c>
      <c r="Y28" s="27">
        <v>0</v>
      </c>
      <c r="Z28" s="27">
        <v>50000</v>
      </c>
      <c r="AA28" s="46">
        <v>2395400</v>
      </c>
      <c r="AB28" s="51"/>
      <c r="AC28" s="44"/>
      <c r="AD28" s="45"/>
    </row>
    <row r="29" s="5" customFormat="1" ht="21" customHeight="1" spans="1:30">
      <c r="A29" s="22">
        <f>SUBTOTAL(3,$B$11:B29)</f>
        <v>10</v>
      </c>
      <c r="B29" s="25">
        <v>101202</v>
      </c>
      <c r="C29" s="26" t="s">
        <v>58</v>
      </c>
      <c r="D29" s="22"/>
      <c r="E29" s="27"/>
      <c r="F29" s="27"/>
      <c r="G29" s="32">
        <v>2161</v>
      </c>
      <c r="H29" s="32">
        <v>45</v>
      </c>
      <c r="I29" s="32">
        <v>0</v>
      </c>
      <c r="J29" s="32">
        <v>45</v>
      </c>
      <c r="K29" s="32">
        <v>2161</v>
      </c>
      <c r="L29" s="32">
        <v>0</v>
      </c>
      <c r="M29" s="32">
        <v>2161</v>
      </c>
      <c r="N29" s="32">
        <v>342</v>
      </c>
      <c r="O29" s="32">
        <v>17</v>
      </c>
      <c r="P29" s="32">
        <v>0</v>
      </c>
      <c r="Q29" s="32">
        <v>0</v>
      </c>
      <c r="R29" s="28">
        <v>0</v>
      </c>
      <c r="S29" s="32">
        <v>0</v>
      </c>
      <c r="T29" s="32">
        <v>1393600</v>
      </c>
      <c r="U29" s="32">
        <v>0</v>
      </c>
      <c r="V29" s="32">
        <v>202500</v>
      </c>
      <c r="W29" s="32">
        <v>102600</v>
      </c>
      <c r="X29" s="32">
        <v>102000</v>
      </c>
      <c r="Y29" s="32">
        <v>0</v>
      </c>
      <c r="Z29" s="32">
        <v>50000</v>
      </c>
      <c r="AA29" s="50">
        <v>1850700</v>
      </c>
      <c r="AB29" s="17">
        <v>2050203</v>
      </c>
      <c r="AC29" s="44"/>
      <c r="AD29" s="45"/>
    </row>
    <row r="30" s="5" customFormat="1" ht="21" customHeight="1" spans="1:30">
      <c r="A30" s="22"/>
      <c r="B30" s="25"/>
      <c r="C30" s="29" t="s">
        <v>59</v>
      </c>
      <c r="D30" s="22">
        <v>3150000009</v>
      </c>
      <c r="E30" s="27" t="s">
        <v>39</v>
      </c>
      <c r="F30" s="27" t="s">
        <v>40</v>
      </c>
      <c r="G30" s="27">
        <v>2161</v>
      </c>
      <c r="H30" s="27">
        <v>45</v>
      </c>
      <c r="I30" s="27">
        <v>0</v>
      </c>
      <c r="J30" s="27">
        <v>45</v>
      </c>
      <c r="K30" s="27">
        <v>2161</v>
      </c>
      <c r="L30" s="27">
        <v>0</v>
      </c>
      <c r="M30" s="27">
        <v>2161</v>
      </c>
      <c r="N30" s="27">
        <v>342</v>
      </c>
      <c r="O30" s="27">
        <v>17</v>
      </c>
      <c r="P30" s="27">
        <v>0</v>
      </c>
      <c r="Q30" s="27">
        <v>0</v>
      </c>
      <c r="R30" s="27">
        <v>0</v>
      </c>
      <c r="S30" s="27">
        <v>0</v>
      </c>
      <c r="T30" s="27">
        <v>1393600</v>
      </c>
      <c r="U30" s="27">
        <v>0</v>
      </c>
      <c r="V30" s="27">
        <v>202500</v>
      </c>
      <c r="W30" s="27">
        <v>102600</v>
      </c>
      <c r="X30" s="27">
        <v>102000</v>
      </c>
      <c r="Y30" s="27">
        <v>0</v>
      </c>
      <c r="Z30" s="27">
        <v>50000</v>
      </c>
      <c r="AA30" s="46">
        <v>1850700</v>
      </c>
      <c r="AB30" s="51"/>
      <c r="AC30" s="44"/>
      <c r="AD30" s="45"/>
    </row>
    <row r="31" s="5" customFormat="1" ht="21" customHeight="1" spans="1:30">
      <c r="A31" s="22">
        <f>SUBTOTAL(3,$B$11:B31)</f>
        <v>11</v>
      </c>
      <c r="B31" s="25">
        <v>101203</v>
      </c>
      <c r="C31" s="26" t="s">
        <v>60</v>
      </c>
      <c r="D31" s="22"/>
      <c r="E31" s="27"/>
      <c r="F31" s="27"/>
      <c r="G31" s="32">
        <v>3832</v>
      </c>
      <c r="H31" s="32">
        <v>79</v>
      </c>
      <c r="I31" s="32">
        <v>0</v>
      </c>
      <c r="J31" s="32">
        <v>79</v>
      </c>
      <c r="K31" s="32">
        <v>3832</v>
      </c>
      <c r="L31" s="32">
        <v>0</v>
      </c>
      <c r="M31" s="32">
        <v>3832</v>
      </c>
      <c r="N31" s="32">
        <v>44</v>
      </c>
      <c r="O31" s="32">
        <v>14</v>
      </c>
      <c r="P31" s="32">
        <v>0</v>
      </c>
      <c r="Q31" s="32">
        <v>0</v>
      </c>
      <c r="R31" s="28">
        <v>0</v>
      </c>
      <c r="S31" s="32">
        <v>0</v>
      </c>
      <c r="T31" s="32">
        <v>2481700</v>
      </c>
      <c r="U31" s="32">
        <v>0</v>
      </c>
      <c r="V31" s="32">
        <v>355500</v>
      </c>
      <c r="W31" s="32">
        <v>13200</v>
      </c>
      <c r="X31" s="32">
        <v>84000</v>
      </c>
      <c r="Y31" s="32">
        <v>0</v>
      </c>
      <c r="Z31" s="32">
        <v>50000</v>
      </c>
      <c r="AA31" s="50">
        <v>2984400</v>
      </c>
      <c r="AB31" s="17">
        <v>2050203</v>
      </c>
      <c r="AC31" s="44"/>
      <c r="AD31" s="45"/>
    </row>
    <row r="32" s="5" customFormat="1" ht="21" customHeight="1" spans="1:30">
      <c r="A32" s="22"/>
      <c r="B32" s="25"/>
      <c r="C32" s="29" t="s">
        <v>61</v>
      </c>
      <c r="D32" s="22">
        <v>3150000052</v>
      </c>
      <c r="E32" s="27" t="s">
        <v>39</v>
      </c>
      <c r="F32" s="27" t="s">
        <v>40</v>
      </c>
      <c r="G32" s="27">
        <v>3832</v>
      </c>
      <c r="H32" s="27">
        <v>79</v>
      </c>
      <c r="I32" s="27">
        <v>0</v>
      </c>
      <c r="J32" s="27">
        <v>79</v>
      </c>
      <c r="K32" s="27">
        <v>3832</v>
      </c>
      <c r="L32" s="27">
        <v>0</v>
      </c>
      <c r="M32" s="27">
        <v>3832</v>
      </c>
      <c r="N32" s="27">
        <v>44</v>
      </c>
      <c r="O32" s="27">
        <v>14</v>
      </c>
      <c r="P32" s="27">
        <v>0</v>
      </c>
      <c r="Q32" s="27">
        <v>0</v>
      </c>
      <c r="R32" s="27">
        <v>0</v>
      </c>
      <c r="S32" s="27">
        <v>0</v>
      </c>
      <c r="T32" s="27">
        <v>2481700</v>
      </c>
      <c r="U32" s="27">
        <v>0</v>
      </c>
      <c r="V32" s="27">
        <v>355500</v>
      </c>
      <c r="W32" s="27">
        <v>13200</v>
      </c>
      <c r="X32" s="27">
        <v>84000</v>
      </c>
      <c r="Y32" s="27">
        <v>0</v>
      </c>
      <c r="Z32" s="27">
        <v>50000</v>
      </c>
      <c r="AA32" s="46">
        <v>2984400</v>
      </c>
      <c r="AB32" s="51"/>
      <c r="AC32" s="44"/>
      <c r="AD32" s="45"/>
    </row>
    <row r="33" s="5" customFormat="1" ht="21" customHeight="1" spans="1:30">
      <c r="A33" s="22">
        <f>SUBTOTAL(3,$B$11:B33)</f>
        <v>12</v>
      </c>
      <c r="B33" s="25">
        <v>101204</v>
      </c>
      <c r="C33" s="26" t="s">
        <v>62</v>
      </c>
      <c r="D33" s="22"/>
      <c r="E33" s="27"/>
      <c r="F33" s="27"/>
      <c r="G33" s="32">
        <v>515</v>
      </c>
      <c r="H33" s="32">
        <v>12</v>
      </c>
      <c r="I33" s="32">
        <v>0</v>
      </c>
      <c r="J33" s="32">
        <v>12</v>
      </c>
      <c r="K33" s="32">
        <v>515</v>
      </c>
      <c r="L33" s="32">
        <v>0</v>
      </c>
      <c r="M33" s="32">
        <v>515</v>
      </c>
      <c r="N33" s="32">
        <v>505</v>
      </c>
      <c r="O33" s="32">
        <v>12</v>
      </c>
      <c r="P33" s="32">
        <v>0</v>
      </c>
      <c r="Q33" s="32">
        <v>0</v>
      </c>
      <c r="R33" s="28">
        <v>0</v>
      </c>
      <c r="S33" s="32">
        <v>0</v>
      </c>
      <c r="T33" s="32">
        <v>326950</v>
      </c>
      <c r="U33" s="32">
        <v>0</v>
      </c>
      <c r="V33" s="32">
        <v>54000</v>
      </c>
      <c r="W33" s="32">
        <v>151500</v>
      </c>
      <c r="X33" s="32">
        <v>72000</v>
      </c>
      <c r="Y33" s="32">
        <v>0</v>
      </c>
      <c r="Z33" s="32">
        <v>50000</v>
      </c>
      <c r="AA33" s="50">
        <v>654450</v>
      </c>
      <c r="AB33" s="17">
        <v>2050203</v>
      </c>
      <c r="AC33" s="44"/>
      <c r="AD33" s="45"/>
    </row>
    <row r="34" s="5" customFormat="1" ht="21" customHeight="1" spans="1:30">
      <c r="A34" s="22"/>
      <c r="B34" s="25"/>
      <c r="C34" s="29" t="s">
        <v>63</v>
      </c>
      <c r="D34" s="22">
        <v>3150000018</v>
      </c>
      <c r="E34" s="27" t="s">
        <v>39</v>
      </c>
      <c r="F34" s="27" t="s">
        <v>40</v>
      </c>
      <c r="G34" s="27">
        <v>515</v>
      </c>
      <c r="H34" s="27">
        <v>12</v>
      </c>
      <c r="I34" s="27">
        <v>0</v>
      </c>
      <c r="J34" s="27">
        <v>12</v>
      </c>
      <c r="K34" s="27">
        <v>515</v>
      </c>
      <c r="L34" s="27">
        <v>0</v>
      </c>
      <c r="M34" s="27">
        <v>515</v>
      </c>
      <c r="N34" s="27">
        <v>505</v>
      </c>
      <c r="O34" s="27">
        <v>12</v>
      </c>
      <c r="P34" s="27">
        <v>0</v>
      </c>
      <c r="Q34" s="27">
        <v>0</v>
      </c>
      <c r="R34" s="27">
        <v>0</v>
      </c>
      <c r="S34" s="27">
        <v>0</v>
      </c>
      <c r="T34" s="27">
        <v>326950</v>
      </c>
      <c r="U34" s="27">
        <v>0</v>
      </c>
      <c r="V34" s="27">
        <v>54000</v>
      </c>
      <c r="W34" s="27">
        <v>151500</v>
      </c>
      <c r="X34" s="27">
        <v>72000</v>
      </c>
      <c r="Y34" s="27">
        <v>0</v>
      </c>
      <c r="Z34" s="27">
        <v>50000</v>
      </c>
      <c r="AA34" s="46">
        <v>654450</v>
      </c>
      <c r="AB34" s="51"/>
      <c r="AC34" s="44"/>
      <c r="AD34" s="45"/>
    </row>
    <row r="35" s="5" customFormat="1" ht="21" customHeight="1" spans="1:30">
      <c r="A35" s="22">
        <f>SUBTOTAL(3,$B$11:B35)</f>
        <v>13</v>
      </c>
      <c r="B35" s="25">
        <v>101205</v>
      </c>
      <c r="C35" s="26" t="s">
        <v>64</v>
      </c>
      <c r="D35" s="22"/>
      <c r="E35" s="27"/>
      <c r="F35" s="27"/>
      <c r="G35" s="32">
        <v>1188</v>
      </c>
      <c r="H35" s="32">
        <v>26</v>
      </c>
      <c r="I35" s="32">
        <v>0</v>
      </c>
      <c r="J35" s="32">
        <v>26</v>
      </c>
      <c r="K35" s="32">
        <v>1188</v>
      </c>
      <c r="L35" s="32">
        <v>0</v>
      </c>
      <c r="M35" s="32">
        <v>1188</v>
      </c>
      <c r="N35" s="32">
        <v>1180</v>
      </c>
      <c r="O35" s="32">
        <v>10</v>
      </c>
      <c r="P35" s="32">
        <v>0</v>
      </c>
      <c r="Q35" s="32">
        <v>0</v>
      </c>
      <c r="R35" s="28">
        <v>0</v>
      </c>
      <c r="S35" s="32">
        <v>0</v>
      </c>
      <c r="T35" s="32">
        <v>765700</v>
      </c>
      <c r="U35" s="32">
        <v>0</v>
      </c>
      <c r="V35" s="32">
        <v>117000</v>
      </c>
      <c r="W35" s="32">
        <v>354000</v>
      </c>
      <c r="X35" s="32">
        <v>60000</v>
      </c>
      <c r="Y35" s="32">
        <v>0</v>
      </c>
      <c r="Z35" s="32">
        <v>50000</v>
      </c>
      <c r="AA35" s="50">
        <v>1346700</v>
      </c>
      <c r="AB35" s="17">
        <v>2050203</v>
      </c>
      <c r="AC35" s="44"/>
      <c r="AD35" s="45"/>
    </row>
    <row r="36" s="5" customFormat="1" ht="21" customHeight="1" spans="1:30">
      <c r="A36" s="22"/>
      <c r="B36" s="25"/>
      <c r="C36" s="29" t="s">
        <v>65</v>
      </c>
      <c r="D36" s="22">
        <v>3150000022</v>
      </c>
      <c r="E36" s="27" t="s">
        <v>39</v>
      </c>
      <c r="F36" s="27" t="s">
        <v>40</v>
      </c>
      <c r="G36" s="27">
        <v>1188</v>
      </c>
      <c r="H36" s="27">
        <v>26</v>
      </c>
      <c r="I36" s="27">
        <v>0</v>
      </c>
      <c r="J36" s="27">
        <v>26</v>
      </c>
      <c r="K36" s="27">
        <v>1188</v>
      </c>
      <c r="L36" s="27">
        <v>0</v>
      </c>
      <c r="M36" s="27">
        <v>1188</v>
      </c>
      <c r="N36" s="27">
        <v>1180</v>
      </c>
      <c r="O36" s="27">
        <v>10</v>
      </c>
      <c r="P36" s="27">
        <v>0</v>
      </c>
      <c r="Q36" s="27">
        <v>0</v>
      </c>
      <c r="R36" s="27">
        <v>0</v>
      </c>
      <c r="S36" s="27">
        <v>0</v>
      </c>
      <c r="T36" s="27">
        <v>765700</v>
      </c>
      <c r="U36" s="27">
        <v>0</v>
      </c>
      <c r="V36" s="27">
        <v>117000</v>
      </c>
      <c r="W36" s="27">
        <v>354000</v>
      </c>
      <c r="X36" s="27">
        <v>60000</v>
      </c>
      <c r="Y36" s="27">
        <v>0</v>
      </c>
      <c r="Z36" s="27">
        <v>50000</v>
      </c>
      <c r="AA36" s="46">
        <v>1346700</v>
      </c>
      <c r="AB36" s="51"/>
      <c r="AC36" s="44"/>
      <c r="AD36" s="45"/>
    </row>
    <row r="37" s="5" customFormat="1" ht="21" customHeight="1" spans="1:30">
      <c r="A37" s="22">
        <f>SUBTOTAL(3,$B$11:B37)</f>
        <v>14</v>
      </c>
      <c r="B37" s="25">
        <v>101206</v>
      </c>
      <c r="C37" s="26" t="s">
        <v>66</v>
      </c>
      <c r="D37" s="22"/>
      <c r="E37" s="27"/>
      <c r="F37" s="27"/>
      <c r="G37" s="32">
        <v>1057</v>
      </c>
      <c r="H37" s="32">
        <v>23</v>
      </c>
      <c r="I37" s="32">
        <v>0</v>
      </c>
      <c r="J37" s="32">
        <v>23</v>
      </c>
      <c r="K37" s="32">
        <v>1057</v>
      </c>
      <c r="L37" s="32">
        <v>0</v>
      </c>
      <c r="M37" s="32">
        <v>1057</v>
      </c>
      <c r="N37" s="32">
        <v>685</v>
      </c>
      <c r="O37" s="32">
        <v>10</v>
      </c>
      <c r="P37" s="32">
        <v>0</v>
      </c>
      <c r="Q37" s="32">
        <v>0</v>
      </c>
      <c r="R37" s="28">
        <v>0</v>
      </c>
      <c r="S37" s="32">
        <v>0</v>
      </c>
      <c r="T37" s="32">
        <v>680550</v>
      </c>
      <c r="U37" s="32">
        <v>0</v>
      </c>
      <c r="V37" s="32">
        <v>103500</v>
      </c>
      <c r="W37" s="32">
        <v>205500</v>
      </c>
      <c r="X37" s="32">
        <v>60000</v>
      </c>
      <c r="Y37" s="32">
        <v>0</v>
      </c>
      <c r="Z37" s="32">
        <v>50000</v>
      </c>
      <c r="AA37" s="50">
        <v>1099550</v>
      </c>
      <c r="AB37" s="17">
        <v>2050203</v>
      </c>
      <c r="AC37" s="44"/>
      <c r="AD37" s="45"/>
    </row>
    <row r="38" s="5" customFormat="1" ht="21" customHeight="1" spans="1:30">
      <c r="A38" s="22"/>
      <c r="B38" s="25"/>
      <c r="C38" s="29" t="s">
        <v>67</v>
      </c>
      <c r="D38" s="22">
        <v>3150000061</v>
      </c>
      <c r="E38" s="27" t="s">
        <v>39</v>
      </c>
      <c r="F38" s="27" t="s">
        <v>40</v>
      </c>
      <c r="G38" s="27">
        <v>1057</v>
      </c>
      <c r="H38" s="27">
        <v>23</v>
      </c>
      <c r="I38" s="27">
        <v>0</v>
      </c>
      <c r="J38" s="27">
        <v>23</v>
      </c>
      <c r="K38" s="27">
        <v>1057</v>
      </c>
      <c r="L38" s="27">
        <v>0</v>
      </c>
      <c r="M38" s="27">
        <v>1057</v>
      </c>
      <c r="N38" s="27">
        <v>685</v>
      </c>
      <c r="O38" s="27">
        <v>10</v>
      </c>
      <c r="P38" s="27">
        <v>0</v>
      </c>
      <c r="Q38" s="27">
        <v>0</v>
      </c>
      <c r="R38" s="27">
        <v>0</v>
      </c>
      <c r="S38" s="27">
        <v>0</v>
      </c>
      <c r="T38" s="27">
        <v>680550</v>
      </c>
      <c r="U38" s="27">
        <v>0</v>
      </c>
      <c r="V38" s="27">
        <v>103500</v>
      </c>
      <c r="W38" s="27">
        <v>205500</v>
      </c>
      <c r="X38" s="27">
        <v>60000</v>
      </c>
      <c r="Y38" s="27">
        <v>0</v>
      </c>
      <c r="Z38" s="27">
        <v>50000</v>
      </c>
      <c r="AA38" s="46">
        <v>1099550</v>
      </c>
      <c r="AB38" s="51"/>
      <c r="AC38" s="44"/>
      <c r="AD38" s="45"/>
    </row>
    <row r="39" s="5" customFormat="1" ht="21" customHeight="1" spans="1:30">
      <c r="A39" s="22">
        <f>SUBTOTAL(3,$B$11:B39)</f>
        <v>15</v>
      </c>
      <c r="B39" s="25">
        <v>101207</v>
      </c>
      <c r="C39" s="26" t="s">
        <v>68</v>
      </c>
      <c r="D39" s="22"/>
      <c r="E39" s="27"/>
      <c r="F39" s="27"/>
      <c r="G39" s="32">
        <v>713</v>
      </c>
      <c r="H39" s="32">
        <v>16</v>
      </c>
      <c r="I39" s="32">
        <v>0</v>
      </c>
      <c r="J39" s="32">
        <v>16</v>
      </c>
      <c r="K39" s="32">
        <v>713</v>
      </c>
      <c r="L39" s="32">
        <v>0</v>
      </c>
      <c r="M39" s="32">
        <v>713</v>
      </c>
      <c r="N39" s="32">
        <v>700</v>
      </c>
      <c r="O39" s="32">
        <v>9</v>
      </c>
      <c r="P39" s="32">
        <v>0</v>
      </c>
      <c r="Q39" s="32">
        <v>0</v>
      </c>
      <c r="R39" s="28">
        <v>0</v>
      </c>
      <c r="S39" s="32">
        <v>0</v>
      </c>
      <c r="T39" s="32">
        <v>457600</v>
      </c>
      <c r="U39" s="32">
        <v>0</v>
      </c>
      <c r="V39" s="32">
        <v>72000</v>
      </c>
      <c r="W39" s="32">
        <v>210000</v>
      </c>
      <c r="X39" s="32">
        <v>54000</v>
      </c>
      <c r="Y39" s="32">
        <v>0</v>
      </c>
      <c r="Z39" s="32">
        <v>50000</v>
      </c>
      <c r="AA39" s="50">
        <v>843600</v>
      </c>
      <c r="AB39" s="17">
        <v>2050203</v>
      </c>
      <c r="AC39" s="44"/>
      <c r="AD39" s="45"/>
    </row>
    <row r="40" s="5" customFormat="1" ht="21" customHeight="1" spans="1:30">
      <c r="A40" s="22"/>
      <c r="B40" s="25"/>
      <c r="C40" s="29" t="s">
        <v>69</v>
      </c>
      <c r="D40" s="22">
        <v>3150000093</v>
      </c>
      <c r="E40" s="27" t="s">
        <v>39</v>
      </c>
      <c r="F40" s="27" t="s">
        <v>40</v>
      </c>
      <c r="G40" s="27">
        <v>713</v>
      </c>
      <c r="H40" s="27">
        <v>16</v>
      </c>
      <c r="I40" s="27">
        <v>0</v>
      </c>
      <c r="J40" s="27">
        <v>16</v>
      </c>
      <c r="K40" s="27">
        <v>713</v>
      </c>
      <c r="L40" s="27">
        <v>0</v>
      </c>
      <c r="M40" s="27">
        <v>713</v>
      </c>
      <c r="N40" s="27">
        <v>700</v>
      </c>
      <c r="O40" s="27">
        <v>9</v>
      </c>
      <c r="P40" s="27">
        <v>0</v>
      </c>
      <c r="Q40" s="27">
        <v>0</v>
      </c>
      <c r="R40" s="27">
        <v>0</v>
      </c>
      <c r="S40" s="27">
        <v>0</v>
      </c>
      <c r="T40" s="27">
        <v>457600</v>
      </c>
      <c r="U40" s="27">
        <v>0</v>
      </c>
      <c r="V40" s="27">
        <v>72000</v>
      </c>
      <c r="W40" s="27">
        <v>210000</v>
      </c>
      <c r="X40" s="27">
        <v>54000</v>
      </c>
      <c r="Y40" s="27">
        <v>0</v>
      </c>
      <c r="Z40" s="27">
        <v>50000</v>
      </c>
      <c r="AA40" s="46">
        <v>843600</v>
      </c>
      <c r="AB40" s="51"/>
      <c r="AC40" s="44"/>
      <c r="AD40" s="45"/>
    </row>
    <row r="41" s="5" customFormat="1" ht="21" customHeight="1" spans="1:30">
      <c r="A41" s="22">
        <f>SUBTOTAL(3,$B$11:B41)</f>
        <v>16</v>
      </c>
      <c r="B41" s="25">
        <v>101208</v>
      </c>
      <c r="C41" s="26" t="s">
        <v>70</v>
      </c>
      <c r="D41" s="22"/>
      <c r="E41" s="27"/>
      <c r="F41" s="27"/>
      <c r="G41" s="32">
        <v>654</v>
      </c>
      <c r="H41" s="32">
        <v>15</v>
      </c>
      <c r="I41" s="32">
        <v>0</v>
      </c>
      <c r="J41" s="32">
        <v>15</v>
      </c>
      <c r="K41" s="32">
        <v>654</v>
      </c>
      <c r="L41" s="32">
        <v>0</v>
      </c>
      <c r="M41" s="32">
        <v>654</v>
      </c>
      <c r="N41" s="32">
        <v>637</v>
      </c>
      <c r="O41" s="32">
        <v>17</v>
      </c>
      <c r="P41" s="32">
        <v>0</v>
      </c>
      <c r="Q41" s="32">
        <v>0</v>
      </c>
      <c r="R41" s="28">
        <v>0</v>
      </c>
      <c r="S41" s="32">
        <v>0</v>
      </c>
      <c r="T41" s="32">
        <v>414050</v>
      </c>
      <c r="U41" s="32">
        <v>0</v>
      </c>
      <c r="V41" s="32">
        <v>67500</v>
      </c>
      <c r="W41" s="32">
        <v>191100</v>
      </c>
      <c r="X41" s="32">
        <v>102000</v>
      </c>
      <c r="Y41" s="32">
        <v>0</v>
      </c>
      <c r="Z41" s="32">
        <v>50000</v>
      </c>
      <c r="AA41" s="50">
        <v>824650</v>
      </c>
      <c r="AB41" s="17">
        <v>2050203</v>
      </c>
      <c r="AC41" s="44"/>
      <c r="AD41" s="45"/>
    </row>
    <row r="42" s="5" customFormat="1" ht="21" customHeight="1" spans="1:30">
      <c r="A42" s="22"/>
      <c r="B42" s="25"/>
      <c r="C42" s="29" t="s">
        <v>71</v>
      </c>
      <c r="D42" s="22">
        <v>3150000082</v>
      </c>
      <c r="E42" s="27" t="s">
        <v>39</v>
      </c>
      <c r="F42" s="27" t="s">
        <v>40</v>
      </c>
      <c r="G42" s="27">
        <v>654</v>
      </c>
      <c r="H42" s="27">
        <v>15</v>
      </c>
      <c r="I42" s="27">
        <v>0</v>
      </c>
      <c r="J42" s="27">
        <v>15</v>
      </c>
      <c r="K42" s="27">
        <v>654</v>
      </c>
      <c r="L42" s="27">
        <v>0</v>
      </c>
      <c r="M42" s="27">
        <v>654</v>
      </c>
      <c r="N42" s="27">
        <v>637</v>
      </c>
      <c r="O42" s="27">
        <v>17</v>
      </c>
      <c r="P42" s="27">
        <v>0</v>
      </c>
      <c r="Q42" s="27">
        <v>0</v>
      </c>
      <c r="R42" s="27">
        <v>0</v>
      </c>
      <c r="S42" s="27">
        <v>0</v>
      </c>
      <c r="T42" s="27">
        <v>414050</v>
      </c>
      <c r="U42" s="27">
        <v>0</v>
      </c>
      <c r="V42" s="27">
        <v>67500</v>
      </c>
      <c r="W42" s="27">
        <v>191100</v>
      </c>
      <c r="X42" s="27">
        <v>102000</v>
      </c>
      <c r="Y42" s="27">
        <v>0</v>
      </c>
      <c r="Z42" s="27">
        <v>50000</v>
      </c>
      <c r="AA42" s="46">
        <v>824650</v>
      </c>
      <c r="AB42" s="51"/>
      <c r="AC42" s="44"/>
      <c r="AD42" s="45"/>
    </row>
    <row r="43" s="5" customFormat="1" ht="21" customHeight="1" spans="1:30">
      <c r="A43" s="22">
        <f>SUBTOTAL(3,$B$11:B43)</f>
        <v>17</v>
      </c>
      <c r="B43" s="25">
        <v>101209</v>
      </c>
      <c r="C43" s="26" t="s">
        <v>72</v>
      </c>
      <c r="D43" s="22"/>
      <c r="E43" s="27"/>
      <c r="F43" s="27"/>
      <c r="G43" s="32">
        <v>1036</v>
      </c>
      <c r="H43" s="32">
        <v>22</v>
      </c>
      <c r="I43" s="32">
        <v>0</v>
      </c>
      <c r="J43" s="32">
        <v>22</v>
      </c>
      <c r="K43" s="32">
        <v>1036</v>
      </c>
      <c r="L43" s="32">
        <v>0</v>
      </c>
      <c r="M43" s="32">
        <v>1036</v>
      </c>
      <c r="N43" s="32">
        <v>383</v>
      </c>
      <c r="O43" s="32">
        <v>10</v>
      </c>
      <c r="P43" s="32">
        <v>0</v>
      </c>
      <c r="Q43" s="32">
        <v>0</v>
      </c>
      <c r="R43" s="28">
        <v>0</v>
      </c>
      <c r="S43" s="32">
        <v>0</v>
      </c>
      <c r="T43" s="32">
        <v>666900</v>
      </c>
      <c r="U43" s="32">
        <v>0</v>
      </c>
      <c r="V43" s="32">
        <v>99000</v>
      </c>
      <c r="W43" s="32">
        <v>114900</v>
      </c>
      <c r="X43" s="32">
        <v>60000</v>
      </c>
      <c r="Y43" s="32">
        <v>0</v>
      </c>
      <c r="Z43" s="32">
        <v>50000</v>
      </c>
      <c r="AA43" s="50">
        <v>990800</v>
      </c>
      <c r="AB43" s="17">
        <v>2050203</v>
      </c>
      <c r="AC43" s="44"/>
      <c r="AD43" s="45"/>
    </row>
    <row r="44" s="5" customFormat="1" ht="21" customHeight="1" spans="1:30">
      <c r="A44" s="22"/>
      <c r="B44" s="25"/>
      <c r="C44" s="29" t="s">
        <v>73</v>
      </c>
      <c r="D44" s="22">
        <v>3150000084</v>
      </c>
      <c r="E44" s="27" t="s">
        <v>39</v>
      </c>
      <c r="F44" s="27" t="s">
        <v>40</v>
      </c>
      <c r="G44" s="27">
        <v>1036</v>
      </c>
      <c r="H44" s="27">
        <v>22</v>
      </c>
      <c r="I44" s="27">
        <v>0</v>
      </c>
      <c r="J44" s="27">
        <v>22</v>
      </c>
      <c r="K44" s="27">
        <v>1036</v>
      </c>
      <c r="L44" s="27">
        <v>0</v>
      </c>
      <c r="M44" s="27">
        <v>1036</v>
      </c>
      <c r="N44" s="27">
        <v>383</v>
      </c>
      <c r="O44" s="27">
        <v>10</v>
      </c>
      <c r="P44" s="27">
        <v>0</v>
      </c>
      <c r="Q44" s="27">
        <v>0</v>
      </c>
      <c r="R44" s="27">
        <v>0</v>
      </c>
      <c r="S44" s="27">
        <v>0</v>
      </c>
      <c r="T44" s="27">
        <v>666900</v>
      </c>
      <c r="U44" s="27">
        <v>0</v>
      </c>
      <c r="V44" s="27">
        <v>99000</v>
      </c>
      <c r="W44" s="27">
        <v>114900</v>
      </c>
      <c r="X44" s="27">
        <v>60000</v>
      </c>
      <c r="Y44" s="27">
        <v>0</v>
      </c>
      <c r="Z44" s="27">
        <v>50000</v>
      </c>
      <c r="AA44" s="46">
        <v>990800</v>
      </c>
      <c r="AB44" s="51"/>
      <c r="AC44" s="44"/>
      <c r="AD44" s="45"/>
    </row>
    <row r="45" s="5" customFormat="1" ht="21" customHeight="1" spans="1:30">
      <c r="A45" s="22">
        <f>SUBTOTAL(3,$B$11:B45)</f>
        <v>18</v>
      </c>
      <c r="B45" s="25">
        <v>101210</v>
      </c>
      <c r="C45" s="26" t="s">
        <v>74</v>
      </c>
      <c r="D45" s="22"/>
      <c r="E45" s="27"/>
      <c r="F45" s="27"/>
      <c r="G45" s="32">
        <v>805</v>
      </c>
      <c r="H45" s="32">
        <v>19</v>
      </c>
      <c r="I45" s="32">
        <v>0</v>
      </c>
      <c r="J45" s="32">
        <v>19</v>
      </c>
      <c r="K45" s="32">
        <v>805</v>
      </c>
      <c r="L45" s="32">
        <v>0</v>
      </c>
      <c r="M45" s="32">
        <v>805</v>
      </c>
      <c r="N45" s="32">
        <v>690</v>
      </c>
      <c r="O45" s="32">
        <v>14</v>
      </c>
      <c r="P45" s="32">
        <v>0</v>
      </c>
      <c r="Q45" s="32">
        <v>0</v>
      </c>
      <c r="R45" s="28">
        <v>0</v>
      </c>
      <c r="S45" s="32">
        <v>0</v>
      </c>
      <c r="T45" s="32">
        <v>514150</v>
      </c>
      <c r="U45" s="32">
        <v>0</v>
      </c>
      <c r="V45" s="32">
        <v>85500</v>
      </c>
      <c r="W45" s="32">
        <v>207000</v>
      </c>
      <c r="X45" s="32">
        <v>84000</v>
      </c>
      <c r="Y45" s="32">
        <v>0</v>
      </c>
      <c r="Z45" s="32">
        <v>50000</v>
      </c>
      <c r="AA45" s="50">
        <v>940650</v>
      </c>
      <c r="AB45" s="17">
        <v>2050203</v>
      </c>
      <c r="AC45" s="44"/>
      <c r="AD45" s="45"/>
    </row>
    <row r="46" s="5" customFormat="1" ht="21" customHeight="1" spans="1:30">
      <c r="A46" s="22"/>
      <c r="B46" s="25"/>
      <c r="C46" s="29" t="s">
        <v>75</v>
      </c>
      <c r="D46" s="22">
        <v>3150000025</v>
      </c>
      <c r="E46" s="27" t="s">
        <v>39</v>
      </c>
      <c r="F46" s="27" t="s">
        <v>40</v>
      </c>
      <c r="G46" s="27">
        <v>805</v>
      </c>
      <c r="H46" s="27">
        <v>19</v>
      </c>
      <c r="I46" s="27">
        <v>0</v>
      </c>
      <c r="J46" s="27">
        <v>19</v>
      </c>
      <c r="K46" s="27">
        <v>805</v>
      </c>
      <c r="L46" s="27">
        <v>0</v>
      </c>
      <c r="M46" s="27">
        <v>805</v>
      </c>
      <c r="N46" s="27">
        <v>690</v>
      </c>
      <c r="O46" s="27">
        <v>14</v>
      </c>
      <c r="P46" s="27">
        <v>0</v>
      </c>
      <c r="Q46" s="27">
        <v>0</v>
      </c>
      <c r="R46" s="27">
        <v>0</v>
      </c>
      <c r="S46" s="27">
        <v>0</v>
      </c>
      <c r="T46" s="27">
        <v>514150</v>
      </c>
      <c r="U46" s="27">
        <v>0</v>
      </c>
      <c r="V46" s="27">
        <v>85500</v>
      </c>
      <c r="W46" s="27">
        <v>207000</v>
      </c>
      <c r="X46" s="27">
        <v>84000</v>
      </c>
      <c r="Y46" s="27">
        <v>0</v>
      </c>
      <c r="Z46" s="27">
        <v>50000</v>
      </c>
      <c r="AA46" s="46">
        <v>940650</v>
      </c>
      <c r="AB46" s="51"/>
      <c r="AC46" s="44"/>
      <c r="AD46" s="45"/>
    </row>
    <row r="47" s="5" customFormat="1" ht="21" customHeight="1" spans="1:30">
      <c r="A47" s="22">
        <f>SUBTOTAL(3,$B$11:B47)</f>
        <v>19</v>
      </c>
      <c r="B47" s="25">
        <v>101211</v>
      </c>
      <c r="C47" s="26" t="s">
        <v>76</v>
      </c>
      <c r="D47" s="22"/>
      <c r="E47" s="27"/>
      <c r="F47" s="27"/>
      <c r="G47" s="32">
        <v>2196</v>
      </c>
      <c r="H47" s="32">
        <v>46</v>
      </c>
      <c r="I47" s="32">
        <v>10</v>
      </c>
      <c r="J47" s="32">
        <v>36</v>
      </c>
      <c r="K47" s="32">
        <v>2196</v>
      </c>
      <c r="L47" s="32">
        <v>447</v>
      </c>
      <c r="M47" s="32">
        <v>1749</v>
      </c>
      <c r="N47" s="32">
        <v>385</v>
      </c>
      <c r="O47" s="32">
        <v>11</v>
      </c>
      <c r="P47" s="32">
        <v>219030</v>
      </c>
      <c r="Q47" s="32">
        <v>0</v>
      </c>
      <c r="R47" s="28">
        <v>0</v>
      </c>
      <c r="S47" s="32">
        <v>0</v>
      </c>
      <c r="T47" s="32">
        <v>1129700</v>
      </c>
      <c r="U47" s="32">
        <v>0</v>
      </c>
      <c r="V47" s="32">
        <v>187000</v>
      </c>
      <c r="W47" s="32">
        <v>115500</v>
      </c>
      <c r="X47" s="32">
        <v>66000</v>
      </c>
      <c r="Y47" s="32">
        <v>0</v>
      </c>
      <c r="Z47" s="32">
        <v>50000</v>
      </c>
      <c r="AA47" s="50">
        <v>1767230</v>
      </c>
      <c r="AB47" s="17">
        <v>2050203</v>
      </c>
      <c r="AC47" s="44"/>
      <c r="AD47" s="45"/>
    </row>
    <row r="48" s="5" customFormat="1" ht="21" customHeight="1" spans="1:30">
      <c r="A48" s="22"/>
      <c r="B48" s="25"/>
      <c r="C48" s="29" t="s">
        <v>77</v>
      </c>
      <c r="D48" s="22">
        <v>3150000090</v>
      </c>
      <c r="E48" s="27" t="s">
        <v>39</v>
      </c>
      <c r="F48" s="27" t="s">
        <v>40</v>
      </c>
      <c r="G48" s="27">
        <v>2196</v>
      </c>
      <c r="H48" s="27">
        <v>46</v>
      </c>
      <c r="I48" s="27">
        <v>10</v>
      </c>
      <c r="J48" s="27">
        <v>36</v>
      </c>
      <c r="K48" s="27">
        <v>2196</v>
      </c>
      <c r="L48" s="27">
        <v>447</v>
      </c>
      <c r="M48" s="27">
        <v>1749</v>
      </c>
      <c r="N48" s="27">
        <v>385</v>
      </c>
      <c r="O48" s="27">
        <v>11</v>
      </c>
      <c r="P48" s="27">
        <v>219030</v>
      </c>
      <c r="Q48" s="27">
        <v>0</v>
      </c>
      <c r="R48" s="27">
        <v>0</v>
      </c>
      <c r="S48" s="27">
        <v>0</v>
      </c>
      <c r="T48" s="27">
        <v>1129700</v>
      </c>
      <c r="U48" s="27">
        <v>0</v>
      </c>
      <c r="V48" s="27">
        <v>187000</v>
      </c>
      <c r="W48" s="27">
        <v>115500</v>
      </c>
      <c r="X48" s="27">
        <v>66000</v>
      </c>
      <c r="Y48" s="27">
        <v>0</v>
      </c>
      <c r="Z48" s="27">
        <v>50000</v>
      </c>
      <c r="AA48" s="46">
        <v>1767230</v>
      </c>
      <c r="AB48" s="51"/>
      <c r="AC48" s="44"/>
      <c r="AD48" s="45"/>
    </row>
    <row r="49" s="5" customFormat="1" ht="21" customHeight="1" spans="1:30">
      <c r="A49" s="22">
        <f>SUBTOTAL(3,$B$11:B49)</f>
        <v>20</v>
      </c>
      <c r="B49" s="25">
        <v>101212</v>
      </c>
      <c r="C49" s="26" t="s">
        <v>78</v>
      </c>
      <c r="D49" s="22"/>
      <c r="E49" s="27"/>
      <c r="F49" s="27"/>
      <c r="G49" s="32">
        <v>443</v>
      </c>
      <c r="H49" s="32">
        <v>11</v>
      </c>
      <c r="I49" s="32">
        <v>0</v>
      </c>
      <c r="J49" s="32">
        <v>11</v>
      </c>
      <c r="K49" s="32">
        <v>443</v>
      </c>
      <c r="L49" s="32">
        <v>0</v>
      </c>
      <c r="M49" s="32">
        <v>443</v>
      </c>
      <c r="N49" s="32">
        <v>288</v>
      </c>
      <c r="O49" s="32">
        <v>9</v>
      </c>
      <c r="P49" s="32">
        <v>0</v>
      </c>
      <c r="Q49" s="32">
        <v>0</v>
      </c>
      <c r="R49" s="28">
        <v>0</v>
      </c>
      <c r="S49" s="32">
        <v>0</v>
      </c>
      <c r="T49" s="32">
        <v>282100</v>
      </c>
      <c r="U49" s="32">
        <v>0</v>
      </c>
      <c r="V49" s="32">
        <v>49500</v>
      </c>
      <c r="W49" s="32">
        <v>86400</v>
      </c>
      <c r="X49" s="32">
        <v>54000</v>
      </c>
      <c r="Y49" s="32">
        <v>0</v>
      </c>
      <c r="Z49" s="32">
        <v>50000</v>
      </c>
      <c r="AA49" s="50">
        <v>522000</v>
      </c>
      <c r="AB49" s="17">
        <v>2050203</v>
      </c>
      <c r="AC49" s="44"/>
      <c r="AD49" s="45"/>
    </row>
    <row r="50" s="5" customFormat="1" ht="21" customHeight="1" spans="1:30">
      <c r="A50" s="22"/>
      <c r="B50" s="25"/>
      <c r="C50" s="29" t="s">
        <v>79</v>
      </c>
      <c r="D50" s="22">
        <v>3150000100</v>
      </c>
      <c r="E50" s="27" t="s">
        <v>39</v>
      </c>
      <c r="F50" s="27" t="s">
        <v>40</v>
      </c>
      <c r="G50" s="27">
        <v>443</v>
      </c>
      <c r="H50" s="27">
        <v>11</v>
      </c>
      <c r="I50" s="27">
        <v>0</v>
      </c>
      <c r="J50" s="27">
        <v>11</v>
      </c>
      <c r="K50" s="27">
        <v>443</v>
      </c>
      <c r="L50" s="27">
        <v>0</v>
      </c>
      <c r="M50" s="27">
        <v>443</v>
      </c>
      <c r="N50" s="27">
        <v>288</v>
      </c>
      <c r="O50" s="27">
        <v>9</v>
      </c>
      <c r="P50" s="27">
        <v>0</v>
      </c>
      <c r="Q50" s="27">
        <v>0</v>
      </c>
      <c r="R50" s="27">
        <v>0</v>
      </c>
      <c r="S50" s="27">
        <v>0</v>
      </c>
      <c r="T50" s="27">
        <v>282100</v>
      </c>
      <c r="U50" s="27">
        <v>0</v>
      </c>
      <c r="V50" s="27">
        <v>49500</v>
      </c>
      <c r="W50" s="27">
        <v>86400</v>
      </c>
      <c r="X50" s="27">
        <v>54000</v>
      </c>
      <c r="Y50" s="27">
        <v>0</v>
      </c>
      <c r="Z50" s="27">
        <v>50000</v>
      </c>
      <c r="AA50" s="46">
        <v>522000</v>
      </c>
      <c r="AB50" s="51"/>
      <c r="AC50" s="44"/>
      <c r="AD50" s="45"/>
    </row>
    <row r="51" s="5" customFormat="1" ht="21" customHeight="1" spans="1:30">
      <c r="A51" s="22">
        <f>SUBTOTAL(3,$B$11:B51)</f>
        <v>21</v>
      </c>
      <c r="B51" s="25">
        <v>101213</v>
      </c>
      <c r="C51" s="26" t="s">
        <v>80</v>
      </c>
      <c r="D51" s="22"/>
      <c r="E51" s="28"/>
      <c r="F51" s="28"/>
      <c r="G51" s="32">
        <v>233</v>
      </c>
      <c r="H51" s="32">
        <v>6</v>
      </c>
      <c r="I51" s="32">
        <v>0</v>
      </c>
      <c r="J51" s="32">
        <v>6</v>
      </c>
      <c r="K51" s="32">
        <v>233</v>
      </c>
      <c r="L51" s="32">
        <v>0</v>
      </c>
      <c r="M51" s="32">
        <v>233</v>
      </c>
      <c r="N51" s="32">
        <v>0</v>
      </c>
      <c r="O51" s="32">
        <v>0</v>
      </c>
      <c r="P51" s="32">
        <v>0</v>
      </c>
      <c r="Q51" s="32">
        <v>0</v>
      </c>
      <c r="R51" s="28">
        <v>0</v>
      </c>
      <c r="S51" s="32">
        <v>0</v>
      </c>
      <c r="T51" s="32">
        <v>151450</v>
      </c>
      <c r="U51" s="32">
        <v>0</v>
      </c>
      <c r="V51" s="32">
        <v>27000</v>
      </c>
      <c r="W51" s="32">
        <v>0</v>
      </c>
      <c r="X51" s="32">
        <v>0</v>
      </c>
      <c r="Y51" s="32">
        <v>58500</v>
      </c>
      <c r="Z51" s="32">
        <v>50000</v>
      </c>
      <c r="AA51" s="50">
        <v>286950</v>
      </c>
      <c r="AB51" s="17">
        <v>2050203</v>
      </c>
      <c r="AC51" s="44"/>
      <c r="AD51" s="45"/>
    </row>
    <row r="52" s="5" customFormat="1" ht="21" customHeight="1" spans="1:30">
      <c r="A52" s="22"/>
      <c r="B52" s="25"/>
      <c r="C52" s="29" t="s">
        <v>81</v>
      </c>
      <c r="D52" s="22">
        <v>3150000099</v>
      </c>
      <c r="E52" s="27" t="s">
        <v>39</v>
      </c>
      <c r="F52" s="27" t="s">
        <v>40</v>
      </c>
      <c r="G52" s="27">
        <v>233</v>
      </c>
      <c r="H52" s="27">
        <v>6</v>
      </c>
      <c r="I52" s="27">
        <v>0</v>
      </c>
      <c r="J52" s="27">
        <v>6</v>
      </c>
      <c r="K52" s="27">
        <v>233</v>
      </c>
      <c r="L52" s="27">
        <v>0</v>
      </c>
      <c r="M52" s="27">
        <v>233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151450</v>
      </c>
      <c r="U52" s="27">
        <v>0</v>
      </c>
      <c r="V52" s="27">
        <v>27000</v>
      </c>
      <c r="W52" s="27">
        <v>0</v>
      </c>
      <c r="X52" s="27">
        <v>0</v>
      </c>
      <c r="Y52" s="27">
        <v>58500</v>
      </c>
      <c r="Z52" s="27">
        <v>50000</v>
      </c>
      <c r="AA52" s="46">
        <v>286950</v>
      </c>
      <c r="AB52" s="51"/>
      <c r="AC52" s="44"/>
      <c r="AD52" s="45"/>
    </row>
    <row r="53" s="5" customFormat="1" ht="21" customHeight="1" spans="1:30">
      <c r="A53" s="22">
        <f>SUBTOTAL(3,$B$11:B53)</f>
        <v>22</v>
      </c>
      <c r="B53" s="25">
        <v>101214</v>
      </c>
      <c r="C53" s="26" t="s">
        <v>82</v>
      </c>
      <c r="D53" s="22"/>
      <c r="E53" s="28"/>
      <c r="F53" s="28"/>
      <c r="G53" s="32">
        <v>105</v>
      </c>
      <c r="H53" s="32">
        <v>4</v>
      </c>
      <c r="I53" s="32">
        <v>0</v>
      </c>
      <c r="J53" s="32">
        <v>4</v>
      </c>
      <c r="K53" s="32">
        <v>105</v>
      </c>
      <c r="L53" s="32">
        <v>0</v>
      </c>
      <c r="M53" s="32">
        <v>105</v>
      </c>
      <c r="N53" s="32">
        <v>58</v>
      </c>
      <c r="O53" s="32">
        <v>4</v>
      </c>
      <c r="P53" s="32">
        <v>0</v>
      </c>
      <c r="Q53" s="32">
        <v>0</v>
      </c>
      <c r="R53" s="28">
        <v>0</v>
      </c>
      <c r="S53" s="32">
        <v>0</v>
      </c>
      <c r="T53" s="32">
        <v>65650</v>
      </c>
      <c r="U53" s="32">
        <v>0</v>
      </c>
      <c r="V53" s="32">
        <v>18000</v>
      </c>
      <c r="W53" s="32">
        <v>17400</v>
      </c>
      <c r="X53" s="32">
        <v>24000</v>
      </c>
      <c r="Y53" s="32">
        <v>100000</v>
      </c>
      <c r="Z53" s="32">
        <v>50000</v>
      </c>
      <c r="AA53" s="50">
        <v>275050</v>
      </c>
      <c r="AB53" s="17">
        <v>2050203</v>
      </c>
      <c r="AC53" s="44"/>
      <c r="AD53" s="45"/>
    </row>
    <row r="54" s="5" customFormat="1" ht="21" customHeight="1" spans="1:30">
      <c r="A54" s="22"/>
      <c r="B54" s="25"/>
      <c r="C54" s="29" t="s">
        <v>83</v>
      </c>
      <c r="D54" s="22">
        <v>3150000105</v>
      </c>
      <c r="E54" s="27" t="s">
        <v>39</v>
      </c>
      <c r="F54" s="27" t="s">
        <v>40</v>
      </c>
      <c r="G54" s="27">
        <v>105</v>
      </c>
      <c r="H54" s="27">
        <v>4</v>
      </c>
      <c r="I54" s="27">
        <v>0</v>
      </c>
      <c r="J54" s="27">
        <v>4</v>
      </c>
      <c r="K54" s="27">
        <v>105</v>
      </c>
      <c r="L54" s="27">
        <v>0</v>
      </c>
      <c r="M54" s="27">
        <v>105</v>
      </c>
      <c r="N54" s="27">
        <v>58</v>
      </c>
      <c r="O54" s="27">
        <v>4</v>
      </c>
      <c r="P54" s="27">
        <v>0</v>
      </c>
      <c r="Q54" s="27">
        <v>0</v>
      </c>
      <c r="R54" s="27">
        <v>0</v>
      </c>
      <c r="S54" s="27">
        <v>0</v>
      </c>
      <c r="T54" s="27">
        <v>65650</v>
      </c>
      <c r="U54" s="27">
        <v>0</v>
      </c>
      <c r="V54" s="27">
        <v>18000</v>
      </c>
      <c r="W54" s="27">
        <v>17400</v>
      </c>
      <c r="X54" s="27">
        <v>24000</v>
      </c>
      <c r="Y54" s="27">
        <v>100000</v>
      </c>
      <c r="Z54" s="27">
        <v>50000</v>
      </c>
      <c r="AA54" s="46">
        <v>275050</v>
      </c>
      <c r="AB54" s="51"/>
      <c r="AC54" s="44"/>
      <c r="AD54" s="45"/>
    </row>
    <row r="55" s="5" customFormat="1" ht="21" customHeight="1" spans="1:30">
      <c r="A55" s="22">
        <f>SUBTOTAL(3,$B$11:B55)</f>
        <v>23</v>
      </c>
      <c r="B55" s="25">
        <v>101215</v>
      </c>
      <c r="C55" s="26" t="s">
        <v>84</v>
      </c>
      <c r="D55" s="22"/>
      <c r="E55" s="28"/>
      <c r="F55" s="28"/>
      <c r="G55" s="32">
        <v>91</v>
      </c>
      <c r="H55" s="32">
        <v>3</v>
      </c>
      <c r="I55" s="32">
        <v>0</v>
      </c>
      <c r="J55" s="32">
        <v>3</v>
      </c>
      <c r="K55" s="32">
        <v>91</v>
      </c>
      <c r="L55" s="32">
        <v>0</v>
      </c>
      <c r="M55" s="32">
        <v>91</v>
      </c>
      <c r="N55" s="32">
        <v>86</v>
      </c>
      <c r="O55" s="32">
        <v>7</v>
      </c>
      <c r="P55" s="32">
        <v>0</v>
      </c>
      <c r="Q55" s="32">
        <v>0</v>
      </c>
      <c r="R55" s="28">
        <v>0</v>
      </c>
      <c r="S55" s="32">
        <v>0</v>
      </c>
      <c r="T55" s="32">
        <v>54600</v>
      </c>
      <c r="U55" s="32">
        <v>0</v>
      </c>
      <c r="V55" s="32">
        <v>13500</v>
      </c>
      <c r="W55" s="32">
        <v>25800</v>
      </c>
      <c r="X55" s="32">
        <v>42000</v>
      </c>
      <c r="Y55" s="32">
        <v>100000</v>
      </c>
      <c r="Z55" s="32">
        <v>50000</v>
      </c>
      <c r="AA55" s="50">
        <v>285900</v>
      </c>
      <c r="AB55" s="17">
        <v>2050203</v>
      </c>
      <c r="AC55" s="44"/>
      <c r="AD55" s="45"/>
    </row>
    <row r="56" s="5" customFormat="1" ht="21" customHeight="1" spans="1:30">
      <c r="A56" s="22"/>
      <c r="B56" s="25"/>
      <c r="C56" s="29" t="s">
        <v>85</v>
      </c>
      <c r="D56" s="22">
        <v>3150000050</v>
      </c>
      <c r="E56" s="27" t="s">
        <v>39</v>
      </c>
      <c r="F56" s="27" t="s">
        <v>40</v>
      </c>
      <c r="G56" s="27">
        <v>91</v>
      </c>
      <c r="H56" s="27">
        <v>3</v>
      </c>
      <c r="I56" s="27">
        <v>0</v>
      </c>
      <c r="J56" s="27">
        <v>3</v>
      </c>
      <c r="K56" s="27">
        <v>91</v>
      </c>
      <c r="L56" s="27">
        <v>0</v>
      </c>
      <c r="M56" s="27">
        <v>91</v>
      </c>
      <c r="N56" s="27">
        <v>86</v>
      </c>
      <c r="O56" s="27">
        <v>7</v>
      </c>
      <c r="P56" s="27">
        <v>0</v>
      </c>
      <c r="Q56" s="27">
        <v>0</v>
      </c>
      <c r="R56" s="27">
        <v>0</v>
      </c>
      <c r="S56" s="27">
        <v>0</v>
      </c>
      <c r="T56" s="27">
        <v>54600</v>
      </c>
      <c r="U56" s="27">
        <v>0</v>
      </c>
      <c r="V56" s="27">
        <v>13500</v>
      </c>
      <c r="W56" s="27">
        <v>25800</v>
      </c>
      <c r="X56" s="27">
        <v>42000</v>
      </c>
      <c r="Y56" s="27">
        <v>100000</v>
      </c>
      <c r="Z56" s="27">
        <v>50000</v>
      </c>
      <c r="AA56" s="46">
        <v>285900</v>
      </c>
      <c r="AB56" s="51"/>
      <c r="AC56" s="44"/>
      <c r="AD56" s="45"/>
    </row>
    <row r="57" s="5" customFormat="1" ht="21" customHeight="1" spans="1:30">
      <c r="A57" s="22">
        <f>SUBTOTAL(3,$B$11:B57)</f>
        <v>24</v>
      </c>
      <c r="B57" s="25">
        <v>101218</v>
      </c>
      <c r="C57" s="26" t="s">
        <v>86</v>
      </c>
      <c r="D57" s="22"/>
      <c r="E57" s="28"/>
      <c r="F57" s="28"/>
      <c r="G57" s="32">
        <v>993</v>
      </c>
      <c r="H57" s="32">
        <v>22</v>
      </c>
      <c r="I57" s="32">
        <v>0</v>
      </c>
      <c r="J57" s="32">
        <v>22</v>
      </c>
      <c r="K57" s="32">
        <v>993</v>
      </c>
      <c r="L57" s="32">
        <v>0</v>
      </c>
      <c r="M57" s="32">
        <v>993</v>
      </c>
      <c r="N57" s="32">
        <v>280</v>
      </c>
      <c r="O57" s="32">
        <v>9</v>
      </c>
      <c r="P57" s="32">
        <v>0</v>
      </c>
      <c r="Q57" s="32">
        <v>0</v>
      </c>
      <c r="R57" s="28">
        <v>0</v>
      </c>
      <c r="S57" s="32">
        <v>0</v>
      </c>
      <c r="T57" s="32">
        <v>639600</v>
      </c>
      <c r="U57" s="32">
        <v>0</v>
      </c>
      <c r="V57" s="32">
        <v>99000</v>
      </c>
      <c r="W57" s="32">
        <v>84000</v>
      </c>
      <c r="X57" s="32">
        <v>54000</v>
      </c>
      <c r="Y57" s="32">
        <v>0</v>
      </c>
      <c r="Z57" s="32">
        <v>50000</v>
      </c>
      <c r="AA57" s="50">
        <v>926600</v>
      </c>
      <c r="AB57" s="17">
        <v>2050203</v>
      </c>
      <c r="AC57" s="44"/>
      <c r="AD57" s="45"/>
    </row>
    <row r="58" s="5" customFormat="1" ht="21" customHeight="1" spans="1:30">
      <c r="A58" s="22"/>
      <c r="B58" s="25"/>
      <c r="C58" s="29" t="s">
        <v>87</v>
      </c>
      <c r="D58" s="22">
        <v>3150000086</v>
      </c>
      <c r="E58" s="27" t="s">
        <v>39</v>
      </c>
      <c r="F58" s="27" t="s">
        <v>40</v>
      </c>
      <c r="G58" s="27">
        <v>993</v>
      </c>
      <c r="H58" s="27">
        <v>22</v>
      </c>
      <c r="I58" s="27">
        <v>0</v>
      </c>
      <c r="J58" s="27">
        <v>22</v>
      </c>
      <c r="K58" s="27">
        <v>993</v>
      </c>
      <c r="L58" s="27">
        <v>0</v>
      </c>
      <c r="M58" s="27">
        <v>993</v>
      </c>
      <c r="N58" s="27">
        <v>280</v>
      </c>
      <c r="O58" s="27">
        <v>9</v>
      </c>
      <c r="P58" s="27">
        <v>0</v>
      </c>
      <c r="Q58" s="27">
        <v>0</v>
      </c>
      <c r="R58" s="27">
        <v>0</v>
      </c>
      <c r="S58" s="27">
        <v>0</v>
      </c>
      <c r="T58" s="27">
        <v>639600</v>
      </c>
      <c r="U58" s="27">
        <v>0</v>
      </c>
      <c r="V58" s="27">
        <v>99000</v>
      </c>
      <c r="W58" s="27">
        <v>84000</v>
      </c>
      <c r="X58" s="27">
        <v>54000</v>
      </c>
      <c r="Y58" s="27">
        <v>0</v>
      </c>
      <c r="Z58" s="27">
        <v>50000</v>
      </c>
      <c r="AA58" s="46">
        <v>926600</v>
      </c>
      <c r="AB58" s="51"/>
      <c r="AC58" s="44"/>
      <c r="AD58" s="45"/>
    </row>
    <row r="59" s="5" customFormat="1" ht="21" customHeight="1" spans="1:30">
      <c r="A59" s="22">
        <f>SUBTOTAL(3,$B$11:B59)</f>
        <v>25</v>
      </c>
      <c r="B59" s="25">
        <v>101220</v>
      </c>
      <c r="C59" s="26" t="s">
        <v>88</v>
      </c>
      <c r="D59" s="22"/>
      <c r="E59" s="28"/>
      <c r="F59" s="28"/>
      <c r="G59" s="32">
        <v>116</v>
      </c>
      <c r="H59" s="32">
        <v>5</v>
      </c>
      <c r="I59" s="32">
        <v>0</v>
      </c>
      <c r="J59" s="32">
        <v>5</v>
      </c>
      <c r="K59" s="32">
        <v>116</v>
      </c>
      <c r="L59" s="32">
        <v>0</v>
      </c>
      <c r="M59" s="32">
        <v>116</v>
      </c>
      <c r="N59" s="32">
        <v>112</v>
      </c>
      <c r="O59" s="32">
        <v>5</v>
      </c>
      <c r="P59" s="32">
        <v>0</v>
      </c>
      <c r="Q59" s="32">
        <v>0</v>
      </c>
      <c r="R59" s="28">
        <v>0</v>
      </c>
      <c r="S59" s="32">
        <v>0</v>
      </c>
      <c r="T59" s="32">
        <v>72150</v>
      </c>
      <c r="U59" s="32">
        <v>0</v>
      </c>
      <c r="V59" s="32">
        <v>22500</v>
      </c>
      <c r="W59" s="32">
        <v>33600</v>
      </c>
      <c r="X59" s="32">
        <v>30000</v>
      </c>
      <c r="Y59" s="32">
        <v>100000</v>
      </c>
      <c r="Z59" s="32">
        <v>50000</v>
      </c>
      <c r="AA59" s="50">
        <v>308250</v>
      </c>
      <c r="AB59" s="17">
        <v>2050203</v>
      </c>
      <c r="AC59" s="44"/>
      <c r="AD59" s="45"/>
    </row>
    <row r="60" s="5" customFormat="1" ht="21" customHeight="1" spans="1:30">
      <c r="A60" s="22"/>
      <c r="B60" s="25"/>
      <c r="C60" s="29" t="s">
        <v>89</v>
      </c>
      <c r="D60" s="22">
        <v>3150000026</v>
      </c>
      <c r="E60" s="27" t="s">
        <v>39</v>
      </c>
      <c r="F60" s="27" t="s">
        <v>40</v>
      </c>
      <c r="G60" s="27">
        <v>116</v>
      </c>
      <c r="H60" s="27">
        <v>5</v>
      </c>
      <c r="I60" s="27">
        <v>0</v>
      </c>
      <c r="J60" s="27">
        <v>5</v>
      </c>
      <c r="K60" s="27">
        <v>116</v>
      </c>
      <c r="L60" s="27">
        <v>0</v>
      </c>
      <c r="M60" s="27">
        <v>116</v>
      </c>
      <c r="N60" s="27">
        <v>112</v>
      </c>
      <c r="O60" s="27">
        <v>5</v>
      </c>
      <c r="P60" s="27">
        <v>0</v>
      </c>
      <c r="Q60" s="27">
        <v>0</v>
      </c>
      <c r="R60" s="27">
        <v>0</v>
      </c>
      <c r="S60" s="27">
        <v>0</v>
      </c>
      <c r="T60" s="27">
        <v>72150</v>
      </c>
      <c r="U60" s="27">
        <v>0</v>
      </c>
      <c r="V60" s="27">
        <v>22500</v>
      </c>
      <c r="W60" s="27">
        <v>33600</v>
      </c>
      <c r="X60" s="27">
        <v>30000</v>
      </c>
      <c r="Y60" s="27">
        <v>100000</v>
      </c>
      <c r="Z60" s="27">
        <v>50000</v>
      </c>
      <c r="AA60" s="46">
        <v>308250</v>
      </c>
      <c r="AB60" s="51"/>
      <c r="AC60" s="44"/>
      <c r="AD60" s="45"/>
    </row>
    <row r="61" s="5" customFormat="1" ht="21" customHeight="1" spans="1:30">
      <c r="A61" s="22">
        <f>SUBTOTAL(3,$B$11:B61)</f>
        <v>26</v>
      </c>
      <c r="B61" s="25">
        <v>101221</v>
      </c>
      <c r="C61" s="26" t="s">
        <v>90</v>
      </c>
      <c r="D61" s="22"/>
      <c r="E61" s="28"/>
      <c r="F61" s="28"/>
      <c r="G61" s="32">
        <v>301</v>
      </c>
      <c r="H61" s="32">
        <v>7</v>
      </c>
      <c r="I61" s="32">
        <v>0</v>
      </c>
      <c r="J61" s="32">
        <v>7</v>
      </c>
      <c r="K61" s="32">
        <v>301</v>
      </c>
      <c r="L61" s="32">
        <v>0</v>
      </c>
      <c r="M61" s="32">
        <v>301</v>
      </c>
      <c r="N61" s="32">
        <v>267</v>
      </c>
      <c r="O61" s="32">
        <v>6</v>
      </c>
      <c r="P61" s="32">
        <v>0</v>
      </c>
      <c r="Q61" s="32">
        <v>0</v>
      </c>
      <c r="R61" s="28">
        <v>0</v>
      </c>
      <c r="S61" s="32">
        <v>0</v>
      </c>
      <c r="T61" s="32">
        <v>191750</v>
      </c>
      <c r="U61" s="32">
        <v>0</v>
      </c>
      <c r="V61" s="32">
        <v>31500</v>
      </c>
      <c r="W61" s="32">
        <v>80100</v>
      </c>
      <c r="X61" s="32">
        <v>36000</v>
      </c>
      <c r="Y61" s="32">
        <v>24500</v>
      </c>
      <c r="Z61" s="32">
        <v>50000</v>
      </c>
      <c r="AA61" s="50">
        <v>413850</v>
      </c>
      <c r="AB61" s="17">
        <v>2050203</v>
      </c>
      <c r="AC61" s="44"/>
      <c r="AD61" s="45"/>
    </row>
    <row r="62" s="5" customFormat="1" ht="21" customHeight="1" spans="1:30">
      <c r="A62" s="22"/>
      <c r="B62" s="25"/>
      <c r="C62" s="29" t="s">
        <v>91</v>
      </c>
      <c r="D62" s="22">
        <v>3150000058</v>
      </c>
      <c r="E62" s="27" t="s">
        <v>39</v>
      </c>
      <c r="F62" s="27" t="s">
        <v>40</v>
      </c>
      <c r="G62" s="27">
        <v>301</v>
      </c>
      <c r="H62" s="27">
        <v>7</v>
      </c>
      <c r="I62" s="27">
        <v>0</v>
      </c>
      <c r="J62" s="27">
        <v>7</v>
      </c>
      <c r="K62" s="27">
        <v>301</v>
      </c>
      <c r="L62" s="27">
        <v>0</v>
      </c>
      <c r="M62" s="27">
        <v>301</v>
      </c>
      <c r="N62" s="27">
        <v>267</v>
      </c>
      <c r="O62" s="27">
        <v>6</v>
      </c>
      <c r="P62" s="27">
        <v>0</v>
      </c>
      <c r="Q62" s="27">
        <v>0</v>
      </c>
      <c r="R62" s="27">
        <v>0</v>
      </c>
      <c r="S62" s="27">
        <v>0</v>
      </c>
      <c r="T62" s="27">
        <v>191750</v>
      </c>
      <c r="U62" s="27">
        <v>0</v>
      </c>
      <c r="V62" s="27">
        <v>31500</v>
      </c>
      <c r="W62" s="27">
        <v>80100</v>
      </c>
      <c r="X62" s="27">
        <v>36000</v>
      </c>
      <c r="Y62" s="27">
        <v>24500</v>
      </c>
      <c r="Z62" s="27">
        <v>50000</v>
      </c>
      <c r="AA62" s="46">
        <v>413850</v>
      </c>
      <c r="AB62" s="51"/>
      <c r="AC62" s="44"/>
      <c r="AD62" s="45"/>
    </row>
    <row r="63" s="5" customFormat="1" ht="21" customHeight="1" spans="1:30">
      <c r="A63" s="22">
        <f>SUBTOTAL(3,$B$11:B63)</f>
        <v>27</v>
      </c>
      <c r="B63" s="25">
        <v>101222</v>
      </c>
      <c r="C63" s="26" t="s">
        <v>92</v>
      </c>
      <c r="D63" s="22"/>
      <c r="E63" s="28"/>
      <c r="F63" s="28"/>
      <c r="G63" s="32">
        <v>486</v>
      </c>
      <c r="H63" s="32">
        <v>12</v>
      </c>
      <c r="I63" s="32">
        <v>0</v>
      </c>
      <c r="J63" s="32">
        <v>12</v>
      </c>
      <c r="K63" s="32">
        <v>486</v>
      </c>
      <c r="L63" s="32">
        <v>0</v>
      </c>
      <c r="M63" s="32">
        <v>486</v>
      </c>
      <c r="N63" s="32">
        <v>486</v>
      </c>
      <c r="O63" s="32">
        <v>3</v>
      </c>
      <c r="P63" s="32">
        <v>0</v>
      </c>
      <c r="Q63" s="32">
        <v>0</v>
      </c>
      <c r="R63" s="28">
        <v>0</v>
      </c>
      <c r="S63" s="32">
        <v>0</v>
      </c>
      <c r="T63" s="32">
        <v>313950</v>
      </c>
      <c r="U63" s="32">
        <v>0</v>
      </c>
      <c r="V63" s="32">
        <v>54000</v>
      </c>
      <c r="W63" s="32">
        <v>145800</v>
      </c>
      <c r="X63" s="32">
        <v>18000</v>
      </c>
      <c r="Y63" s="32">
        <v>0</v>
      </c>
      <c r="Z63" s="32">
        <v>50000</v>
      </c>
      <c r="AA63" s="50">
        <v>581750</v>
      </c>
      <c r="AB63" s="17">
        <v>2050203</v>
      </c>
      <c r="AC63" s="44"/>
      <c r="AD63" s="45"/>
    </row>
    <row r="64" s="5" customFormat="1" ht="21" customHeight="1" spans="1:30">
      <c r="A64" s="22"/>
      <c r="B64" s="25"/>
      <c r="C64" s="29" t="s">
        <v>93</v>
      </c>
      <c r="D64" s="22">
        <v>3150000027</v>
      </c>
      <c r="E64" s="27" t="s">
        <v>39</v>
      </c>
      <c r="F64" s="27" t="s">
        <v>40</v>
      </c>
      <c r="G64" s="27">
        <v>486</v>
      </c>
      <c r="H64" s="27">
        <v>12</v>
      </c>
      <c r="I64" s="27">
        <v>0</v>
      </c>
      <c r="J64" s="27">
        <v>12</v>
      </c>
      <c r="K64" s="27">
        <v>486</v>
      </c>
      <c r="L64" s="27">
        <v>0</v>
      </c>
      <c r="M64" s="27">
        <v>486</v>
      </c>
      <c r="N64" s="27">
        <v>486</v>
      </c>
      <c r="O64" s="27">
        <v>3</v>
      </c>
      <c r="P64" s="27">
        <v>0</v>
      </c>
      <c r="Q64" s="27">
        <v>0</v>
      </c>
      <c r="R64" s="27">
        <v>0</v>
      </c>
      <c r="S64" s="27">
        <v>0</v>
      </c>
      <c r="T64" s="27">
        <v>313950</v>
      </c>
      <c r="U64" s="27">
        <v>0</v>
      </c>
      <c r="V64" s="27">
        <v>54000</v>
      </c>
      <c r="W64" s="27">
        <v>145800</v>
      </c>
      <c r="X64" s="27">
        <v>18000</v>
      </c>
      <c r="Y64" s="27">
        <v>0</v>
      </c>
      <c r="Z64" s="27">
        <v>50000</v>
      </c>
      <c r="AA64" s="46">
        <v>581750</v>
      </c>
      <c r="AB64" s="17"/>
      <c r="AC64" s="44"/>
      <c r="AD64" s="45"/>
    </row>
    <row r="65" s="5" customFormat="1" ht="21" customHeight="1" spans="1:30">
      <c r="A65" s="22">
        <f>SUBTOTAL(3,$B$11:B65)</f>
        <v>28</v>
      </c>
      <c r="B65" s="25">
        <v>101223</v>
      </c>
      <c r="C65" s="26" t="s">
        <v>94</v>
      </c>
      <c r="D65" s="22"/>
      <c r="E65" s="28"/>
      <c r="F65" s="28"/>
      <c r="G65" s="32">
        <v>516</v>
      </c>
      <c r="H65" s="32">
        <v>18</v>
      </c>
      <c r="I65" s="32">
        <v>18</v>
      </c>
      <c r="J65" s="32">
        <v>0</v>
      </c>
      <c r="K65" s="32">
        <v>516</v>
      </c>
      <c r="L65" s="32">
        <v>516</v>
      </c>
      <c r="M65" s="32">
        <v>0</v>
      </c>
      <c r="N65" s="32">
        <v>0</v>
      </c>
      <c r="O65" s="32">
        <v>3</v>
      </c>
      <c r="P65" s="32">
        <v>248920</v>
      </c>
      <c r="Q65" s="32">
        <v>143280</v>
      </c>
      <c r="R65" s="28">
        <v>0</v>
      </c>
      <c r="S65" s="32">
        <v>0</v>
      </c>
      <c r="T65" s="32">
        <v>0</v>
      </c>
      <c r="U65" s="32">
        <v>0</v>
      </c>
      <c r="V65" s="32">
        <v>37500</v>
      </c>
      <c r="W65" s="32">
        <v>0</v>
      </c>
      <c r="X65" s="32">
        <v>18000</v>
      </c>
      <c r="Y65" s="32">
        <v>0</v>
      </c>
      <c r="Z65" s="32">
        <v>30000</v>
      </c>
      <c r="AA65" s="50">
        <v>477700</v>
      </c>
      <c r="AB65" s="17">
        <v>2050202</v>
      </c>
      <c r="AC65" s="44"/>
      <c r="AD65" s="45"/>
    </row>
    <row r="66" s="5" customFormat="1" ht="21" customHeight="1" spans="1:30">
      <c r="A66" s="22"/>
      <c r="B66" s="25"/>
      <c r="C66" s="29" t="s">
        <v>95</v>
      </c>
      <c r="D66" s="22">
        <v>3150000054</v>
      </c>
      <c r="E66" s="27" t="s">
        <v>39</v>
      </c>
      <c r="F66" s="27" t="s">
        <v>40</v>
      </c>
      <c r="G66" s="27">
        <v>510</v>
      </c>
      <c r="H66" s="27">
        <v>15</v>
      </c>
      <c r="I66" s="27">
        <v>15</v>
      </c>
      <c r="J66" s="27">
        <v>0</v>
      </c>
      <c r="K66" s="27">
        <v>510</v>
      </c>
      <c r="L66" s="27">
        <v>510</v>
      </c>
      <c r="M66" s="27">
        <v>0</v>
      </c>
      <c r="N66" s="27">
        <v>0</v>
      </c>
      <c r="O66" s="27">
        <v>2</v>
      </c>
      <c r="P66" s="27">
        <v>248920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37500</v>
      </c>
      <c r="W66" s="27">
        <v>0</v>
      </c>
      <c r="X66" s="27">
        <v>12000</v>
      </c>
      <c r="Y66" s="27">
        <v>0</v>
      </c>
      <c r="Z66" s="27">
        <v>30000</v>
      </c>
      <c r="AA66" s="46">
        <v>328420</v>
      </c>
      <c r="AB66" s="49"/>
      <c r="AC66" s="44"/>
      <c r="AD66" s="45"/>
    </row>
    <row r="67" s="5" customFormat="1" ht="21" customHeight="1" spans="1:30">
      <c r="A67" s="22"/>
      <c r="B67" s="25"/>
      <c r="C67" s="29" t="s">
        <v>96</v>
      </c>
      <c r="D67" s="22">
        <v>2150000474</v>
      </c>
      <c r="E67" s="27" t="s">
        <v>97</v>
      </c>
      <c r="F67" s="27" t="s">
        <v>40</v>
      </c>
      <c r="G67" s="27">
        <v>2</v>
      </c>
      <c r="H67" s="27">
        <v>1</v>
      </c>
      <c r="I67" s="27">
        <v>1</v>
      </c>
      <c r="J67" s="27">
        <v>0</v>
      </c>
      <c r="K67" s="27">
        <v>2</v>
      </c>
      <c r="L67" s="27">
        <v>2</v>
      </c>
      <c r="M67" s="27">
        <v>0</v>
      </c>
      <c r="N67" s="27">
        <v>0</v>
      </c>
      <c r="O67" s="27">
        <v>1</v>
      </c>
      <c r="P67" s="27">
        <v>0</v>
      </c>
      <c r="Q67" s="27">
        <v>71280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6000</v>
      </c>
      <c r="Y67" s="27">
        <v>0</v>
      </c>
      <c r="Z67" s="27">
        <v>0</v>
      </c>
      <c r="AA67" s="46">
        <v>77280</v>
      </c>
      <c r="AB67" s="49"/>
      <c r="AC67" s="44"/>
      <c r="AD67" s="45"/>
    </row>
    <row r="68" s="5" customFormat="1" ht="21" customHeight="1" spans="1:30">
      <c r="A68" s="22"/>
      <c r="B68" s="25"/>
      <c r="C68" s="29" t="s">
        <v>98</v>
      </c>
      <c r="D68" s="22">
        <v>2150000476</v>
      </c>
      <c r="E68" s="27" t="s">
        <v>97</v>
      </c>
      <c r="F68" s="27" t="s">
        <v>40</v>
      </c>
      <c r="G68" s="27">
        <v>4</v>
      </c>
      <c r="H68" s="27">
        <v>2</v>
      </c>
      <c r="I68" s="27">
        <v>2</v>
      </c>
      <c r="J68" s="27">
        <v>0</v>
      </c>
      <c r="K68" s="27">
        <v>4</v>
      </c>
      <c r="L68" s="27">
        <v>4</v>
      </c>
      <c r="M68" s="27">
        <v>0</v>
      </c>
      <c r="N68" s="27">
        <v>0</v>
      </c>
      <c r="O68" s="27">
        <v>0</v>
      </c>
      <c r="P68" s="27">
        <v>0</v>
      </c>
      <c r="Q68" s="27">
        <v>72000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46">
        <v>72000</v>
      </c>
      <c r="AB68" s="49"/>
      <c r="AC68" s="44"/>
      <c r="AD68" s="45"/>
    </row>
    <row r="69" s="5" customFormat="1" ht="21" customHeight="1" spans="1:30">
      <c r="A69" s="22">
        <f>SUBTOTAL(3,$B$11:B69)</f>
        <v>29</v>
      </c>
      <c r="B69" s="25">
        <v>101224</v>
      </c>
      <c r="C69" s="26" t="s">
        <v>99</v>
      </c>
      <c r="D69" s="22"/>
      <c r="E69" s="28"/>
      <c r="F69" s="28"/>
      <c r="G69" s="32">
        <v>27</v>
      </c>
      <c r="H69" s="32">
        <v>1</v>
      </c>
      <c r="I69" s="32">
        <v>0</v>
      </c>
      <c r="J69" s="32">
        <v>1</v>
      </c>
      <c r="K69" s="32">
        <v>27</v>
      </c>
      <c r="L69" s="32">
        <v>0</v>
      </c>
      <c r="M69" s="32">
        <v>27</v>
      </c>
      <c r="N69" s="32">
        <v>27</v>
      </c>
      <c r="O69" s="32">
        <v>0</v>
      </c>
      <c r="P69" s="32">
        <v>0</v>
      </c>
      <c r="Q69" s="32">
        <v>0</v>
      </c>
      <c r="R69" s="28">
        <v>0</v>
      </c>
      <c r="S69" s="32">
        <v>0</v>
      </c>
      <c r="T69" s="32">
        <v>94000</v>
      </c>
      <c r="U69" s="32">
        <v>0</v>
      </c>
      <c r="V69" s="32">
        <v>0</v>
      </c>
      <c r="W69" s="32">
        <v>8100</v>
      </c>
      <c r="X69" s="32">
        <v>0</v>
      </c>
      <c r="Y69" s="32">
        <v>0</v>
      </c>
      <c r="Z69" s="32">
        <v>0</v>
      </c>
      <c r="AA69" s="50">
        <v>102100</v>
      </c>
      <c r="AB69" s="17">
        <v>2050203</v>
      </c>
      <c r="AC69" s="44"/>
      <c r="AD69" s="45"/>
    </row>
    <row r="70" s="5" customFormat="1" ht="21" customHeight="1" spans="1:30">
      <c r="A70" s="22"/>
      <c r="B70" s="25"/>
      <c r="C70" s="29" t="s">
        <v>100</v>
      </c>
      <c r="D70" s="22">
        <v>3150000056</v>
      </c>
      <c r="E70" s="27" t="s">
        <v>39</v>
      </c>
      <c r="F70" s="27" t="s">
        <v>40</v>
      </c>
      <c r="G70" s="27">
        <v>27</v>
      </c>
      <c r="H70" s="27">
        <v>1</v>
      </c>
      <c r="I70" s="27">
        <v>0</v>
      </c>
      <c r="J70" s="27">
        <v>1</v>
      </c>
      <c r="K70" s="27">
        <v>27</v>
      </c>
      <c r="L70" s="27">
        <v>0</v>
      </c>
      <c r="M70" s="27">
        <v>27</v>
      </c>
      <c r="N70" s="27">
        <v>27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94000</v>
      </c>
      <c r="U70" s="27">
        <v>0</v>
      </c>
      <c r="V70" s="27">
        <v>0</v>
      </c>
      <c r="W70" s="27">
        <v>8100</v>
      </c>
      <c r="X70" s="27">
        <v>0</v>
      </c>
      <c r="Y70" s="27">
        <v>0</v>
      </c>
      <c r="Z70" s="27">
        <v>0</v>
      </c>
      <c r="AA70" s="46">
        <v>102100</v>
      </c>
      <c r="AB70" s="49"/>
      <c r="AC70" s="44"/>
      <c r="AD70" s="45"/>
    </row>
    <row r="71" s="5" customFormat="1" ht="21" customHeight="1" spans="1:30">
      <c r="A71" s="22">
        <f>SUBTOTAL(3,$B$11:B71)</f>
        <v>30</v>
      </c>
      <c r="B71" s="25">
        <v>101226</v>
      </c>
      <c r="C71" s="26" t="s">
        <v>101</v>
      </c>
      <c r="D71" s="22"/>
      <c r="E71" s="28"/>
      <c r="F71" s="28"/>
      <c r="G71" s="32">
        <v>612</v>
      </c>
      <c r="H71" s="32">
        <v>14</v>
      </c>
      <c r="I71" s="32">
        <v>0</v>
      </c>
      <c r="J71" s="32">
        <v>14</v>
      </c>
      <c r="K71" s="32">
        <v>612</v>
      </c>
      <c r="L71" s="32">
        <v>0</v>
      </c>
      <c r="M71" s="32">
        <v>612</v>
      </c>
      <c r="N71" s="32">
        <v>612</v>
      </c>
      <c r="O71" s="32">
        <v>7</v>
      </c>
      <c r="P71" s="32">
        <v>0</v>
      </c>
      <c r="Q71" s="32">
        <v>0</v>
      </c>
      <c r="R71" s="28">
        <v>0</v>
      </c>
      <c r="S71" s="32">
        <v>0</v>
      </c>
      <c r="T71" s="32">
        <v>393250</v>
      </c>
      <c r="U71" s="32">
        <v>0</v>
      </c>
      <c r="V71" s="32">
        <v>63000</v>
      </c>
      <c r="W71" s="32">
        <v>183600</v>
      </c>
      <c r="X71" s="32">
        <v>42000</v>
      </c>
      <c r="Y71" s="32">
        <v>0</v>
      </c>
      <c r="Z71" s="32">
        <v>50000</v>
      </c>
      <c r="AA71" s="50">
        <v>731850</v>
      </c>
      <c r="AB71" s="17">
        <v>2050203</v>
      </c>
      <c r="AC71" s="44"/>
      <c r="AD71" s="45"/>
    </row>
    <row r="72" s="5" customFormat="1" ht="21" customHeight="1" spans="1:30">
      <c r="A72" s="22"/>
      <c r="B72" s="25"/>
      <c r="C72" s="29" t="s">
        <v>102</v>
      </c>
      <c r="D72" s="22">
        <v>3150000055</v>
      </c>
      <c r="E72" s="27" t="s">
        <v>39</v>
      </c>
      <c r="F72" s="27" t="s">
        <v>40</v>
      </c>
      <c r="G72" s="27">
        <v>612</v>
      </c>
      <c r="H72" s="27">
        <v>14</v>
      </c>
      <c r="I72" s="27">
        <v>0</v>
      </c>
      <c r="J72" s="27">
        <v>14</v>
      </c>
      <c r="K72" s="27">
        <v>612</v>
      </c>
      <c r="L72" s="27">
        <v>0</v>
      </c>
      <c r="M72" s="27">
        <v>612</v>
      </c>
      <c r="N72" s="27">
        <v>612</v>
      </c>
      <c r="O72" s="27">
        <v>7</v>
      </c>
      <c r="P72" s="27">
        <v>0</v>
      </c>
      <c r="Q72" s="27">
        <v>0</v>
      </c>
      <c r="R72" s="27">
        <v>0</v>
      </c>
      <c r="S72" s="27">
        <v>0</v>
      </c>
      <c r="T72" s="27">
        <v>393250</v>
      </c>
      <c r="U72" s="27">
        <v>0</v>
      </c>
      <c r="V72" s="27">
        <v>63000</v>
      </c>
      <c r="W72" s="27">
        <v>183600</v>
      </c>
      <c r="X72" s="27">
        <v>42000</v>
      </c>
      <c r="Y72" s="27">
        <v>0</v>
      </c>
      <c r="Z72" s="27">
        <v>50000</v>
      </c>
      <c r="AA72" s="46">
        <v>731850</v>
      </c>
      <c r="AB72" s="49"/>
      <c r="AC72" s="44"/>
      <c r="AD72" s="45"/>
    </row>
    <row r="73" s="5" customFormat="1" ht="21" customHeight="1" spans="1:30">
      <c r="A73" s="22">
        <f>SUBTOTAL(3,$B$11:B73)</f>
        <v>31</v>
      </c>
      <c r="B73" s="25">
        <v>101227</v>
      </c>
      <c r="C73" s="26" t="s">
        <v>103</v>
      </c>
      <c r="D73" s="22"/>
      <c r="E73" s="28"/>
      <c r="F73" s="28"/>
      <c r="G73" s="32">
        <v>617</v>
      </c>
      <c r="H73" s="32">
        <v>15</v>
      </c>
      <c r="I73" s="32">
        <v>0</v>
      </c>
      <c r="J73" s="32">
        <v>15</v>
      </c>
      <c r="K73" s="32">
        <v>617</v>
      </c>
      <c r="L73" s="32">
        <v>0</v>
      </c>
      <c r="M73" s="32">
        <v>617</v>
      </c>
      <c r="N73" s="32">
        <v>606</v>
      </c>
      <c r="O73" s="32">
        <v>6</v>
      </c>
      <c r="P73" s="32">
        <v>0</v>
      </c>
      <c r="Q73" s="32">
        <v>0</v>
      </c>
      <c r="R73" s="28">
        <v>0</v>
      </c>
      <c r="S73" s="32">
        <v>0</v>
      </c>
      <c r="T73" s="32">
        <v>397150</v>
      </c>
      <c r="U73" s="32">
        <v>0</v>
      </c>
      <c r="V73" s="32">
        <v>67500</v>
      </c>
      <c r="W73" s="32">
        <v>181800</v>
      </c>
      <c r="X73" s="32">
        <v>36000</v>
      </c>
      <c r="Y73" s="32">
        <v>0</v>
      </c>
      <c r="Z73" s="32">
        <v>50000</v>
      </c>
      <c r="AA73" s="50">
        <v>732450</v>
      </c>
      <c r="AB73" s="17">
        <v>2050203</v>
      </c>
      <c r="AC73" s="44"/>
      <c r="AD73" s="45"/>
    </row>
    <row r="74" s="5" customFormat="1" ht="21" customHeight="1" spans="1:30">
      <c r="A74" s="22"/>
      <c r="B74" s="25"/>
      <c r="C74" s="29" t="s">
        <v>104</v>
      </c>
      <c r="D74" s="22">
        <v>3150000053</v>
      </c>
      <c r="E74" s="27" t="s">
        <v>39</v>
      </c>
      <c r="F74" s="27" t="s">
        <v>40</v>
      </c>
      <c r="G74" s="27">
        <v>617</v>
      </c>
      <c r="H74" s="27">
        <v>15</v>
      </c>
      <c r="I74" s="27">
        <v>0</v>
      </c>
      <c r="J74" s="27">
        <v>15</v>
      </c>
      <c r="K74" s="27">
        <v>617</v>
      </c>
      <c r="L74" s="27">
        <v>0</v>
      </c>
      <c r="M74" s="27">
        <v>617</v>
      </c>
      <c r="N74" s="27">
        <v>606</v>
      </c>
      <c r="O74" s="27">
        <v>6</v>
      </c>
      <c r="P74" s="27">
        <v>0</v>
      </c>
      <c r="Q74" s="27">
        <v>0</v>
      </c>
      <c r="R74" s="27">
        <v>0</v>
      </c>
      <c r="S74" s="27">
        <v>0</v>
      </c>
      <c r="T74" s="27">
        <v>397150</v>
      </c>
      <c r="U74" s="27">
        <v>0</v>
      </c>
      <c r="V74" s="27">
        <v>67500</v>
      </c>
      <c r="W74" s="27">
        <v>181800</v>
      </c>
      <c r="X74" s="27">
        <v>36000</v>
      </c>
      <c r="Y74" s="27">
        <v>0</v>
      </c>
      <c r="Z74" s="27">
        <v>50000</v>
      </c>
      <c r="AA74" s="46">
        <v>732450</v>
      </c>
      <c r="AB74" s="49"/>
      <c r="AC74" s="44"/>
      <c r="AD74" s="45"/>
    </row>
    <row r="75" s="5" customFormat="1" ht="21" customHeight="1" spans="1:30">
      <c r="A75" s="22">
        <f>SUBTOTAL(3,$B$11:B75)</f>
        <v>32</v>
      </c>
      <c r="B75" s="25">
        <v>101228</v>
      </c>
      <c r="C75" s="26" t="s">
        <v>105</v>
      </c>
      <c r="D75" s="22"/>
      <c r="E75" s="28"/>
      <c r="F75" s="28"/>
      <c r="G75" s="32">
        <v>671</v>
      </c>
      <c r="H75" s="32">
        <v>16</v>
      </c>
      <c r="I75" s="32">
        <v>0</v>
      </c>
      <c r="J75" s="32">
        <v>16</v>
      </c>
      <c r="K75" s="32">
        <v>671</v>
      </c>
      <c r="L75" s="32">
        <v>0</v>
      </c>
      <c r="M75" s="32">
        <v>671</v>
      </c>
      <c r="N75" s="32">
        <v>616</v>
      </c>
      <c r="O75" s="32">
        <v>8</v>
      </c>
      <c r="P75" s="32">
        <v>0</v>
      </c>
      <c r="Q75" s="32">
        <v>0</v>
      </c>
      <c r="R75" s="28">
        <v>0</v>
      </c>
      <c r="S75" s="32">
        <v>0</v>
      </c>
      <c r="T75" s="32">
        <v>430950</v>
      </c>
      <c r="U75" s="32">
        <v>0</v>
      </c>
      <c r="V75" s="32">
        <v>72000</v>
      </c>
      <c r="W75" s="32">
        <v>184800</v>
      </c>
      <c r="X75" s="32">
        <v>48000</v>
      </c>
      <c r="Y75" s="32">
        <v>0</v>
      </c>
      <c r="Z75" s="32">
        <v>50000</v>
      </c>
      <c r="AA75" s="50">
        <v>785750</v>
      </c>
      <c r="AB75" s="17">
        <v>2050203</v>
      </c>
      <c r="AC75" s="44"/>
      <c r="AD75" s="45"/>
    </row>
    <row r="76" s="5" customFormat="1" ht="21" customHeight="1" spans="1:30">
      <c r="A76" s="22"/>
      <c r="B76" s="25"/>
      <c r="C76" s="29" t="s">
        <v>106</v>
      </c>
      <c r="D76" s="22">
        <v>3150000108</v>
      </c>
      <c r="E76" s="27" t="s">
        <v>39</v>
      </c>
      <c r="F76" s="27" t="s">
        <v>40</v>
      </c>
      <c r="G76" s="27">
        <v>671</v>
      </c>
      <c r="H76" s="27">
        <v>16</v>
      </c>
      <c r="I76" s="27">
        <v>0</v>
      </c>
      <c r="J76" s="27">
        <v>16</v>
      </c>
      <c r="K76" s="27">
        <v>671</v>
      </c>
      <c r="L76" s="27">
        <v>0</v>
      </c>
      <c r="M76" s="27">
        <v>671</v>
      </c>
      <c r="N76" s="27">
        <v>616</v>
      </c>
      <c r="O76" s="27">
        <v>8</v>
      </c>
      <c r="P76" s="27">
        <v>0</v>
      </c>
      <c r="Q76" s="27">
        <v>0</v>
      </c>
      <c r="R76" s="27">
        <v>0</v>
      </c>
      <c r="S76" s="27">
        <v>0</v>
      </c>
      <c r="T76" s="27">
        <v>430950</v>
      </c>
      <c r="U76" s="27">
        <v>0</v>
      </c>
      <c r="V76" s="27">
        <v>72000</v>
      </c>
      <c r="W76" s="27">
        <v>184800</v>
      </c>
      <c r="X76" s="27">
        <v>48000</v>
      </c>
      <c r="Y76" s="27">
        <v>0</v>
      </c>
      <c r="Z76" s="27">
        <v>50000</v>
      </c>
      <c r="AA76" s="46">
        <v>785750</v>
      </c>
      <c r="AB76" s="49"/>
      <c r="AC76" s="44"/>
      <c r="AD76" s="45"/>
    </row>
    <row r="77" s="5" customFormat="1" ht="21" customHeight="1" spans="1:30">
      <c r="A77" s="22">
        <f>SUBTOTAL(3,$B$11:B77)</f>
        <v>33</v>
      </c>
      <c r="B77" s="25">
        <v>101229</v>
      </c>
      <c r="C77" s="26" t="s">
        <v>107</v>
      </c>
      <c r="D77" s="22"/>
      <c r="E77" s="28"/>
      <c r="F77" s="28"/>
      <c r="G77" s="32">
        <v>1551</v>
      </c>
      <c r="H77" s="32">
        <v>32</v>
      </c>
      <c r="I77" s="32">
        <v>0</v>
      </c>
      <c r="J77" s="32">
        <v>32</v>
      </c>
      <c r="K77" s="32">
        <v>1551</v>
      </c>
      <c r="L77" s="32">
        <v>0</v>
      </c>
      <c r="M77" s="32">
        <v>1551</v>
      </c>
      <c r="N77" s="32">
        <v>579</v>
      </c>
      <c r="O77" s="32">
        <v>2</v>
      </c>
      <c r="P77" s="32">
        <v>0</v>
      </c>
      <c r="Q77" s="32">
        <v>0</v>
      </c>
      <c r="R77" s="28"/>
      <c r="S77" s="32">
        <v>0</v>
      </c>
      <c r="T77" s="32">
        <v>1006850</v>
      </c>
      <c r="U77" s="32">
        <v>0</v>
      </c>
      <c r="V77" s="32">
        <v>144000</v>
      </c>
      <c r="W77" s="32">
        <v>173700</v>
      </c>
      <c r="X77" s="32">
        <v>12000</v>
      </c>
      <c r="Y77" s="32">
        <v>0</v>
      </c>
      <c r="Z77" s="32">
        <v>50000</v>
      </c>
      <c r="AA77" s="50">
        <v>1386550</v>
      </c>
      <c r="AB77" s="17">
        <v>2050203</v>
      </c>
      <c r="AC77" s="44"/>
      <c r="AD77" s="45"/>
    </row>
    <row r="78" s="5" customFormat="1" ht="21" customHeight="1" spans="1:30">
      <c r="A78" s="22"/>
      <c r="B78" s="25"/>
      <c r="C78" s="29" t="s">
        <v>108</v>
      </c>
      <c r="D78" s="52">
        <v>3150000492</v>
      </c>
      <c r="E78" s="27" t="s">
        <v>39</v>
      </c>
      <c r="F78" s="27" t="s">
        <v>40</v>
      </c>
      <c r="G78" s="27">
        <v>1551</v>
      </c>
      <c r="H78" s="27">
        <v>32</v>
      </c>
      <c r="I78" s="27">
        <v>0</v>
      </c>
      <c r="J78" s="27">
        <v>32</v>
      </c>
      <c r="K78" s="27">
        <v>1551</v>
      </c>
      <c r="L78" s="27">
        <v>0</v>
      </c>
      <c r="M78" s="27">
        <v>1551</v>
      </c>
      <c r="N78" s="27">
        <v>579</v>
      </c>
      <c r="O78" s="27">
        <v>2</v>
      </c>
      <c r="P78" s="27">
        <v>0</v>
      </c>
      <c r="Q78" s="27">
        <v>0</v>
      </c>
      <c r="R78" s="27"/>
      <c r="S78" s="27">
        <v>0</v>
      </c>
      <c r="T78" s="27">
        <v>1006850</v>
      </c>
      <c r="U78" s="27">
        <v>0</v>
      </c>
      <c r="V78" s="27">
        <v>144000</v>
      </c>
      <c r="W78" s="27">
        <v>173700</v>
      </c>
      <c r="X78" s="27">
        <v>12000</v>
      </c>
      <c r="Y78" s="27">
        <v>0</v>
      </c>
      <c r="Z78" s="27">
        <v>50000</v>
      </c>
      <c r="AA78" s="46">
        <v>1386550</v>
      </c>
      <c r="AB78" s="49"/>
      <c r="AC78" s="44"/>
      <c r="AD78" s="45"/>
    </row>
    <row r="79" s="5" customFormat="1" ht="21" customHeight="1" spans="1:30">
      <c r="A79" s="22">
        <f>SUBTOTAL(3,$B$11:B79)</f>
        <v>34</v>
      </c>
      <c r="B79" s="25">
        <v>101301</v>
      </c>
      <c r="C79" s="26" t="s">
        <v>109</v>
      </c>
      <c r="D79" s="22"/>
      <c r="E79" s="28"/>
      <c r="F79" s="28"/>
      <c r="G79" s="32">
        <v>202</v>
      </c>
      <c r="H79" s="32">
        <v>6</v>
      </c>
      <c r="I79" s="32">
        <v>6</v>
      </c>
      <c r="J79" s="32">
        <v>0</v>
      </c>
      <c r="K79" s="32">
        <v>202</v>
      </c>
      <c r="L79" s="32">
        <v>202</v>
      </c>
      <c r="M79" s="32">
        <v>0</v>
      </c>
      <c r="N79" s="32">
        <v>0</v>
      </c>
      <c r="O79" s="32">
        <v>3</v>
      </c>
      <c r="P79" s="32">
        <v>97510</v>
      </c>
      <c r="Q79" s="32">
        <v>0</v>
      </c>
      <c r="R79" s="28">
        <v>0</v>
      </c>
      <c r="S79" s="32">
        <v>0</v>
      </c>
      <c r="T79" s="32">
        <v>0</v>
      </c>
      <c r="U79" s="32">
        <v>0</v>
      </c>
      <c r="V79" s="32">
        <v>15000</v>
      </c>
      <c r="W79" s="32">
        <v>0</v>
      </c>
      <c r="X79" s="32">
        <v>18000</v>
      </c>
      <c r="Y79" s="32">
        <v>74000</v>
      </c>
      <c r="Z79" s="32">
        <v>30000</v>
      </c>
      <c r="AA79" s="50">
        <v>234510</v>
      </c>
      <c r="AB79" s="17">
        <v>2050202</v>
      </c>
      <c r="AC79" s="44"/>
      <c r="AD79" s="45"/>
    </row>
    <row r="80" s="5" customFormat="1" ht="21" customHeight="1" spans="1:30">
      <c r="A80" s="22"/>
      <c r="B80" s="25"/>
      <c r="C80" s="29" t="s">
        <v>110</v>
      </c>
      <c r="D80" s="22">
        <v>3150000017</v>
      </c>
      <c r="E80" s="27" t="s">
        <v>39</v>
      </c>
      <c r="F80" s="27" t="s">
        <v>40</v>
      </c>
      <c r="G80" s="27">
        <v>202</v>
      </c>
      <c r="H80" s="27">
        <v>6</v>
      </c>
      <c r="I80" s="27">
        <v>6</v>
      </c>
      <c r="J80" s="27">
        <v>0</v>
      </c>
      <c r="K80" s="27">
        <v>202</v>
      </c>
      <c r="L80" s="27">
        <v>202</v>
      </c>
      <c r="M80" s="27">
        <v>0</v>
      </c>
      <c r="N80" s="27">
        <v>0</v>
      </c>
      <c r="O80" s="27">
        <v>3</v>
      </c>
      <c r="P80" s="27">
        <v>97510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15000</v>
      </c>
      <c r="W80" s="27">
        <v>0</v>
      </c>
      <c r="X80" s="27">
        <v>18000</v>
      </c>
      <c r="Y80" s="27">
        <v>74000</v>
      </c>
      <c r="Z80" s="27">
        <v>30000</v>
      </c>
      <c r="AA80" s="46">
        <v>234510</v>
      </c>
      <c r="AB80" s="49"/>
      <c r="AC80" s="44"/>
      <c r="AD80" s="45"/>
    </row>
    <row r="81" s="5" customFormat="1" ht="21" customHeight="1" spans="1:30">
      <c r="A81" s="22">
        <f>SUBTOTAL(3,$B$11:B81)</f>
        <v>35</v>
      </c>
      <c r="B81" s="25">
        <v>101303</v>
      </c>
      <c r="C81" s="26" t="s">
        <v>111</v>
      </c>
      <c r="D81" s="22"/>
      <c r="E81" s="28"/>
      <c r="F81" s="28"/>
      <c r="G81" s="32">
        <v>355</v>
      </c>
      <c r="H81" s="32">
        <v>11</v>
      </c>
      <c r="I81" s="32">
        <v>11</v>
      </c>
      <c r="J81" s="32">
        <v>0</v>
      </c>
      <c r="K81" s="32">
        <v>355</v>
      </c>
      <c r="L81" s="32">
        <v>355</v>
      </c>
      <c r="M81" s="32">
        <v>0</v>
      </c>
      <c r="N81" s="32">
        <v>151</v>
      </c>
      <c r="O81" s="32">
        <v>11</v>
      </c>
      <c r="P81" s="32">
        <v>163170</v>
      </c>
      <c r="Q81" s="32">
        <v>71280</v>
      </c>
      <c r="R81" s="28">
        <v>0</v>
      </c>
      <c r="S81" s="32">
        <v>0</v>
      </c>
      <c r="T81" s="32">
        <v>0</v>
      </c>
      <c r="U81" s="32">
        <v>0</v>
      </c>
      <c r="V81" s="32">
        <v>25000</v>
      </c>
      <c r="W81" s="32">
        <v>45300</v>
      </c>
      <c r="X81" s="32">
        <v>66000</v>
      </c>
      <c r="Y81" s="32">
        <v>3500</v>
      </c>
      <c r="Z81" s="32">
        <v>30000</v>
      </c>
      <c r="AA81" s="50">
        <v>404250</v>
      </c>
      <c r="AB81" s="17">
        <v>2050202</v>
      </c>
      <c r="AC81" s="44"/>
      <c r="AD81" s="45"/>
    </row>
    <row r="82" s="5" customFormat="1" ht="21" customHeight="1" spans="1:30">
      <c r="A82" s="22"/>
      <c r="B82" s="25"/>
      <c r="C82" s="29" t="s">
        <v>112</v>
      </c>
      <c r="D82" s="22">
        <v>3150000062</v>
      </c>
      <c r="E82" s="27" t="s">
        <v>39</v>
      </c>
      <c r="F82" s="27" t="s">
        <v>40</v>
      </c>
      <c r="G82" s="27">
        <v>343</v>
      </c>
      <c r="H82" s="27">
        <v>10</v>
      </c>
      <c r="I82" s="27">
        <v>10</v>
      </c>
      <c r="J82" s="27">
        <v>0</v>
      </c>
      <c r="K82" s="27">
        <v>343</v>
      </c>
      <c r="L82" s="27">
        <v>343</v>
      </c>
      <c r="M82" s="27">
        <v>0</v>
      </c>
      <c r="N82" s="27">
        <v>151</v>
      </c>
      <c r="O82" s="27">
        <v>10</v>
      </c>
      <c r="P82" s="27">
        <v>163170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25000</v>
      </c>
      <c r="W82" s="27">
        <v>45300</v>
      </c>
      <c r="X82" s="27">
        <v>60000</v>
      </c>
      <c r="Y82" s="27">
        <v>3500</v>
      </c>
      <c r="Z82" s="27">
        <v>30000</v>
      </c>
      <c r="AA82" s="46">
        <v>326970</v>
      </c>
      <c r="AB82" s="49"/>
      <c r="AC82" s="44"/>
      <c r="AD82" s="45"/>
    </row>
    <row r="83" s="5" customFormat="1" ht="21" customHeight="1" spans="1:30">
      <c r="A83" s="22"/>
      <c r="B83" s="25"/>
      <c r="C83" s="29" t="s">
        <v>113</v>
      </c>
      <c r="D83" s="22">
        <v>2150000542</v>
      </c>
      <c r="E83" s="27" t="s">
        <v>114</v>
      </c>
      <c r="F83" s="27" t="s">
        <v>40</v>
      </c>
      <c r="G83" s="27">
        <v>12</v>
      </c>
      <c r="H83" s="27">
        <v>1</v>
      </c>
      <c r="I83" s="27">
        <v>1</v>
      </c>
      <c r="J83" s="27">
        <v>0</v>
      </c>
      <c r="K83" s="27">
        <v>12</v>
      </c>
      <c r="L83" s="27">
        <v>12</v>
      </c>
      <c r="M83" s="27">
        <v>0</v>
      </c>
      <c r="N83" s="27">
        <v>0</v>
      </c>
      <c r="O83" s="27">
        <v>1</v>
      </c>
      <c r="P83" s="27">
        <v>0</v>
      </c>
      <c r="Q83" s="27">
        <v>71280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6000</v>
      </c>
      <c r="Y83" s="27">
        <v>0</v>
      </c>
      <c r="Z83" s="27">
        <v>0</v>
      </c>
      <c r="AA83" s="46">
        <v>77280</v>
      </c>
      <c r="AB83" s="49"/>
      <c r="AC83" s="44"/>
      <c r="AD83" s="45"/>
    </row>
    <row r="84" s="5" customFormat="1" ht="21" customHeight="1" spans="1:30">
      <c r="A84" s="22">
        <f>SUBTOTAL(3,$B$11:B84)</f>
        <v>36</v>
      </c>
      <c r="B84" s="25">
        <v>101304</v>
      </c>
      <c r="C84" s="26" t="s">
        <v>115</v>
      </c>
      <c r="D84" s="22"/>
      <c r="E84" s="28"/>
      <c r="F84" s="28"/>
      <c r="G84" s="32">
        <v>441</v>
      </c>
      <c r="H84" s="32">
        <v>12</v>
      </c>
      <c r="I84" s="32">
        <v>12</v>
      </c>
      <c r="J84" s="32">
        <v>0</v>
      </c>
      <c r="K84" s="32">
        <v>441</v>
      </c>
      <c r="L84" s="32">
        <v>441</v>
      </c>
      <c r="M84" s="32">
        <v>0</v>
      </c>
      <c r="N84" s="32">
        <v>22</v>
      </c>
      <c r="O84" s="32">
        <v>10</v>
      </c>
      <c r="P84" s="32">
        <v>211190</v>
      </c>
      <c r="Q84" s="32">
        <v>0</v>
      </c>
      <c r="R84" s="28">
        <v>0</v>
      </c>
      <c r="S84" s="32">
        <v>0</v>
      </c>
      <c r="T84" s="32">
        <v>0</v>
      </c>
      <c r="U84" s="32">
        <v>0</v>
      </c>
      <c r="V84" s="32">
        <v>30000</v>
      </c>
      <c r="W84" s="32">
        <v>6600</v>
      </c>
      <c r="X84" s="32">
        <v>60000</v>
      </c>
      <c r="Y84" s="32">
        <v>0</v>
      </c>
      <c r="Z84" s="32">
        <v>30000</v>
      </c>
      <c r="AA84" s="50">
        <v>337790</v>
      </c>
      <c r="AB84" s="17">
        <v>2050202</v>
      </c>
      <c r="AC84" s="44"/>
      <c r="AD84" s="45"/>
    </row>
    <row r="85" s="5" customFormat="1" ht="21" customHeight="1" spans="1:30">
      <c r="A85" s="22"/>
      <c r="B85" s="25"/>
      <c r="C85" s="29" t="s">
        <v>116</v>
      </c>
      <c r="D85" s="22">
        <v>3150000104</v>
      </c>
      <c r="E85" s="27" t="s">
        <v>39</v>
      </c>
      <c r="F85" s="27" t="s">
        <v>40</v>
      </c>
      <c r="G85" s="27">
        <v>441</v>
      </c>
      <c r="H85" s="27">
        <v>12</v>
      </c>
      <c r="I85" s="27">
        <v>12</v>
      </c>
      <c r="J85" s="27">
        <v>0</v>
      </c>
      <c r="K85" s="27">
        <v>441</v>
      </c>
      <c r="L85" s="27">
        <v>441</v>
      </c>
      <c r="M85" s="27">
        <v>0</v>
      </c>
      <c r="N85" s="27">
        <v>22</v>
      </c>
      <c r="O85" s="27">
        <v>10</v>
      </c>
      <c r="P85" s="27">
        <v>211190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30000</v>
      </c>
      <c r="W85" s="27">
        <v>6600</v>
      </c>
      <c r="X85" s="27">
        <v>60000</v>
      </c>
      <c r="Y85" s="27">
        <v>0</v>
      </c>
      <c r="Z85" s="27">
        <v>30000</v>
      </c>
      <c r="AA85" s="46">
        <v>337790</v>
      </c>
      <c r="AB85" s="49"/>
      <c r="AC85" s="44"/>
      <c r="AD85" s="45"/>
    </row>
    <row r="86" s="5" customFormat="1" ht="21" customHeight="1" spans="1:30">
      <c r="A86" s="22">
        <f>SUBTOTAL(3,$B$11:B86)</f>
        <v>37</v>
      </c>
      <c r="B86" s="25">
        <v>101305</v>
      </c>
      <c r="C86" s="26" t="s">
        <v>117</v>
      </c>
      <c r="D86" s="22"/>
      <c r="E86" s="28"/>
      <c r="F86" s="28"/>
      <c r="G86" s="32">
        <v>1147</v>
      </c>
      <c r="H86" s="32">
        <v>30</v>
      </c>
      <c r="I86" s="32">
        <v>21</v>
      </c>
      <c r="J86" s="32">
        <v>9</v>
      </c>
      <c r="K86" s="32">
        <v>1147</v>
      </c>
      <c r="L86" s="32">
        <v>751</v>
      </c>
      <c r="M86" s="32">
        <v>396</v>
      </c>
      <c r="N86" s="32">
        <v>56</v>
      </c>
      <c r="O86" s="32">
        <v>17</v>
      </c>
      <c r="P86" s="32">
        <v>361620</v>
      </c>
      <c r="Q86" s="32">
        <v>72000</v>
      </c>
      <c r="R86" s="28">
        <v>0</v>
      </c>
      <c r="S86" s="32">
        <v>0</v>
      </c>
      <c r="T86" s="32">
        <v>254150</v>
      </c>
      <c r="U86" s="32">
        <v>0</v>
      </c>
      <c r="V86" s="32">
        <v>90500</v>
      </c>
      <c r="W86" s="32">
        <v>16800</v>
      </c>
      <c r="X86" s="32">
        <v>102000</v>
      </c>
      <c r="Y86" s="32">
        <v>0</v>
      </c>
      <c r="Z86" s="32">
        <v>30000</v>
      </c>
      <c r="AA86" s="50">
        <v>927070</v>
      </c>
      <c r="AB86" s="17">
        <v>2050202</v>
      </c>
      <c r="AC86" s="44"/>
      <c r="AD86" s="45"/>
    </row>
    <row r="87" s="5" customFormat="1" ht="21" customHeight="1" spans="1:30">
      <c r="A87" s="22"/>
      <c r="B87" s="25"/>
      <c r="C87" s="29" t="s">
        <v>118</v>
      </c>
      <c r="D87" s="22">
        <v>3150000051</v>
      </c>
      <c r="E87" s="27" t="s">
        <v>39</v>
      </c>
      <c r="F87" s="27" t="s">
        <v>40</v>
      </c>
      <c r="G87" s="27">
        <v>1146</v>
      </c>
      <c r="H87" s="27">
        <v>29</v>
      </c>
      <c r="I87" s="27">
        <v>20</v>
      </c>
      <c r="J87" s="27">
        <v>9</v>
      </c>
      <c r="K87" s="27">
        <v>1146</v>
      </c>
      <c r="L87" s="27">
        <v>750</v>
      </c>
      <c r="M87" s="27">
        <v>396</v>
      </c>
      <c r="N87" s="27">
        <v>56</v>
      </c>
      <c r="O87" s="27">
        <v>17</v>
      </c>
      <c r="P87" s="27">
        <v>361620</v>
      </c>
      <c r="Q87" s="27">
        <v>0</v>
      </c>
      <c r="R87" s="27">
        <v>0</v>
      </c>
      <c r="S87" s="27">
        <v>0</v>
      </c>
      <c r="T87" s="27">
        <v>254150</v>
      </c>
      <c r="U87" s="27">
        <v>0</v>
      </c>
      <c r="V87" s="27">
        <v>90500</v>
      </c>
      <c r="W87" s="27">
        <v>16800</v>
      </c>
      <c r="X87" s="27">
        <v>102000</v>
      </c>
      <c r="Y87" s="27">
        <v>0</v>
      </c>
      <c r="Z87" s="27">
        <v>30000</v>
      </c>
      <c r="AA87" s="46">
        <v>855070</v>
      </c>
      <c r="AB87" s="49"/>
      <c r="AC87" s="44"/>
      <c r="AD87" s="45"/>
    </row>
    <row r="88" s="5" customFormat="1" ht="21" customHeight="1" spans="1:30">
      <c r="A88" s="22"/>
      <c r="B88" s="25"/>
      <c r="C88" s="29" t="s">
        <v>119</v>
      </c>
      <c r="D88" s="22">
        <v>2150000402</v>
      </c>
      <c r="E88" s="27" t="s">
        <v>97</v>
      </c>
      <c r="F88" s="27" t="s">
        <v>40</v>
      </c>
      <c r="G88" s="27">
        <v>1</v>
      </c>
      <c r="H88" s="27">
        <v>1</v>
      </c>
      <c r="I88" s="27">
        <v>1</v>
      </c>
      <c r="J88" s="27">
        <v>0</v>
      </c>
      <c r="K88" s="27">
        <v>1</v>
      </c>
      <c r="L88" s="27">
        <v>1</v>
      </c>
      <c r="M88" s="27">
        <v>0</v>
      </c>
      <c r="N88" s="27">
        <v>0</v>
      </c>
      <c r="O88" s="27">
        <v>0</v>
      </c>
      <c r="P88" s="27">
        <v>0</v>
      </c>
      <c r="Q88" s="27">
        <v>72000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46">
        <v>72000</v>
      </c>
      <c r="AB88" s="49"/>
      <c r="AC88" s="44"/>
      <c r="AD88" s="45"/>
    </row>
    <row r="89" s="5" customFormat="1" ht="21" customHeight="1" spans="1:30">
      <c r="A89" s="22">
        <f>SUBTOTAL(3,$B$11:B89)</f>
        <v>38</v>
      </c>
      <c r="B89" s="25">
        <v>101306</v>
      </c>
      <c r="C89" s="26" t="s">
        <v>120</v>
      </c>
      <c r="D89" s="22"/>
      <c r="E89" s="28"/>
      <c r="F89" s="28"/>
      <c r="G89" s="32">
        <v>536</v>
      </c>
      <c r="H89" s="32">
        <v>16</v>
      </c>
      <c r="I89" s="32">
        <v>14</v>
      </c>
      <c r="J89" s="32">
        <v>2</v>
      </c>
      <c r="K89" s="32">
        <v>536</v>
      </c>
      <c r="L89" s="32">
        <v>487</v>
      </c>
      <c r="M89" s="32">
        <v>49</v>
      </c>
      <c r="N89" s="32">
        <v>30</v>
      </c>
      <c r="O89" s="32">
        <v>8</v>
      </c>
      <c r="P89" s="32">
        <v>236180</v>
      </c>
      <c r="Q89" s="32">
        <v>0</v>
      </c>
      <c r="R89" s="28">
        <v>0</v>
      </c>
      <c r="S89" s="32">
        <v>0</v>
      </c>
      <c r="T89" s="32">
        <v>29900</v>
      </c>
      <c r="U89" s="32">
        <v>0</v>
      </c>
      <c r="V89" s="32">
        <v>44000</v>
      </c>
      <c r="W89" s="32">
        <v>9000</v>
      </c>
      <c r="X89" s="32">
        <v>48000</v>
      </c>
      <c r="Y89" s="32">
        <v>0</v>
      </c>
      <c r="Z89" s="32">
        <v>50000</v>
      </c>
      <c r="AA89" s="50">
        <v>417080</v>
      </c>
      <c r="AB89" s="17">
        <v>2050202</v>
      </c>
      <c r="AC89" s="44"/>
      <c r="AD89" s="45"/>
    </row>
    <row r="90" s="5" customFormat="1" ht="21" customHeight="1" spans="1:30">
      <c r="A90" s="22"/>
      <c r="B90" s="25"/>
      <c r="C90" s="29" t="s">
        <v>121</v>
      </c>
      <c r="D90" s="22">
        <v>3150000087</v>
      </c>
      <c r="E90" s="27" t="s">
        <v>39</v>
      </c>
      <c r="F90" s="27" t="s">
        <v>40</v>
      </c>
      <c r="G90" s="27">
        <v>536</v>
      </c>
      <c r="H90" s="27">
        <v>16</v>
      </c>
      <c r="I90" s="27">
        <v>14</v>
      </c>
      <c r="J90" s="27">
        <v>2</v>
      </c>
      <c r="K90" s="27">
        <v>536</v>
      </c>
      <c r="L90" s="27">
        <v>487</v>
      </c>
      <c r="M90" s="27">
        <v>49</v>
      </c>
      <c r="N90" s="27">
        <v>30</v>
      </c>
      <c r="O90" s="27">
        <v>8</v>
      </c>
      <c r="P90" s="27">
        <v>236180</v>
      </c>
      <c r="Q90" s="27">
        <v>0</v>
      </c>
      <c r="R90" s="27">
        <v>0</v>
      </c>
      <c r="S90" s="27">
        <v>0</v>
      </c>
      <c r="T90" s="27">
        <v>29900</v>
      </c>
      <c r="U90" s="27">
        <v>0</v>
      </c>
      <c r="V90" s="27">
        <v>44000</v>
      </c>
      <c r="W90" s="27">
        <v>9000</v>
      </c>
      <c r="X90" s="27">
        <v>48000</v>
      </c>
      <c r="Y90" s="27">
        <v>0</v>
      </c>
      <c r="Z90" s="27">
        <v>50000</v>
      </c>
      <c r="AA90" s="46">
        <v>417080</v>
      </c>
      <c r="AB90" s="49"/>
      <c r="AC90" s="44"/>
      <c r="AD90" s="45"/>
    </row>
    <row r="91" s="5" customFormat="1" ht="21" customHeight="1" spans="1:30">
      <c r="A91" s="22">
        <f>SUBTOTAL(3,$B$11:B91)</f>
        <v>39</v>
      </c>
      <c r="B91" s="25">
        <v>101307</v>
      </c>
      <c r="C91" s="26" t="s">
        <v>122</v>
      </c>
      <c r="D91" s="22"/>
      <c r="E91" s="28"/>
      <c r="F91" s="28"/>
      <c r="G91" s="32">
        <v>64</v>
      </c>
      <c r="H91" s="32">
        <v>6</v>
      </c>
      <c r="I91" s="32">
        <v>6</v>
      </c>
      <c r="J91" s="32">
        <v>0</v>
      </c>
      <c r="K91" s="32">
        <v>64</v>
      </c>
      <c r="L91" s="32">
        <v>64</v>
      </c>
      <c r="M91" s="32">
        <v>0</v>
      </c>
      <c r="N91" s="32">
        <v>0</v>
      </c>
      <c r="O91" s="32">
        <v>0</v>
      </c>
      <c r="P91" s="32">
        <v>0</v>
      </c>
      <c r="Q91" s="32">
        <v>72000</v>
      </c>
      <c r="R91" s="28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50">
        <v>72000</v>
      </c>
      <c r="AB91" s="17">
        <v>2050202</v>
      </c>
      <c r="AC91" s="44"/>
      <c r="AD91" s="45"/>
    </row>
    <row r="92" s="5" customFormat="1" ht="21" customHeight="1" spans="1:30">
      <c r="A92" s="22"/>
      <c r="B92" s="25"/>
      <c r="C92" s="29" t="s">
        <v>123</v>
      </c>
      <c r="D92" s="22">
        <v>3150000088</v>
      </c>
      <c r="E92" s="27" t="s">
        <v>39</v>
      </c>
      <c r="F92" s="27" t="s">
        <v>40</v>
      </c>
      <c r="G92" s="27">
        <v>64</v>
      </c>
      <c r="H92" s="27">
        <v>6</v>
      </c>
      <c r="I92" s="27">
        <v>6</v>
      </c>
      <c r="J92" s="27">
        <v>0</v>
      </c>
      <c r="K92" s="27">
        <v>64</v>
      </c>
      <c r="L92" s="27">
        <v>64</v>
      </c>
      <c r="M92" s="27">
        <v>0</v>
      </c>
      <c r="N92" s="27">
        <v>0</v>
      </c>
      <c r="O92" s="27">
        <v>0</v>
      </c>
      <c r="P92" s="27">
        <v>0</v>
      </c>
      <c r="Q92" s="27">
        <v>72000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46">
        <v>72000</v>
      </c>
      <c r="AB92" s="17"/>
      <c r="AC92" s="44"/>
      <c r="AD92" s="45"/>
    </row>
    <row r="93" s="5" customFormat="1" ht="21" customHeight="1" spans="1:30">
      <c r="A93" s="22">
        <f>SUBTOTAL(3,$B$11:B93)</f>
        <v>40</v>
      </c>
      <c r="B93" s="25">
        <v>101308</v>
      </c>
      <c r="C93" s="26" t="s">
        <v>124</v>
      </c>
      <c r="D93" s="22"/>
      <c r="E93" s="28"/>
      <c r="F93" s="28"/>
      <c r="G93" s="32">
        <v>1141</v>
      </c>
      <c r="H93" s="32">
        <v>30</v>
      </c>
      <c r="I93" s="32">
        <v>24</v>
      </c>
      <c r="J93" s="32">
        <v>6</v>
      </c>
      <c r="K93" s="32">
        <v>1141</v>
      </c>
      <c r="L93" s="32">
        <v>885</v>
      </c>
      <c r="M93" s="32">
        <v>256</v>
      </c>
      <c r="N93" s="32">
        <v>184</v>
      </c>
      <c r="O93" s="32">
        <v>18</v>
      </c>
      <c r="P93" s="32">
        <v>429240</v>
      </c>
      <c r="Q93" s="32">
        <v>0</v>
      </c>
      <c r="R93" s="28">
        <v>0</v>
      </c>
      <c r="S93" s="32">
        <v>0</v>
      </c>
      <c r="T93" s="32">
        <v>160550</v>
      </c>
      <c r="U93" s="32">
        <v>0</v>
      </c>
      <c r="V93" s="32">
        <v>87000</v>
      </c>
      <c r="W93" s="32">
        <v>55200</v>
      </c>
      <c r="X93" s="32">
        <v>108000</v>
      </c>
      <c r="Y93" s="32">
        <v>0</v>
      </c>
      <c r="Z93" s="32">
        <v>30000</v>
      </c>
      <c r="AA93" s="50">
        <v>869990</v>
      </c>
      <c r="AB93" s="17">
        <v>2050202</v>
      </c>
      <c r="AC93" s="44"/>
      <c r="AD93" s="45"/>
    </row>
    <row r="94" s="5" customFormat="1" ht="21" customHeight="1" spans="1:30">
      <c r="A94" s="22"/>
      <c r="B94" s="25"/>
      <c r="C94" s="29" t="s">
        <v>125</v>
      </c>
      <c r="D94" s="22">
        <v>3150000060</v>
      </c>
      <c r="E94" s="27" t="s">
        <v>39</v>
      </c>
      <c r="F94" s="27" t="s">
        <v>40</v>
      </c>
      <c r="G94" s="27">
        <v>1141</v>
      </c>
      <c r="H94" s="27">
        <v>30</v>
      </c>
      <c r="I94" s="27">
        <v>24</v>
      </c>
      <c r="J94" s="27">
        <v>6</v>
      </c>
      <c r="K94" s="27">
        <v>1141</v>
      </c>
      <c r="L94" s="27">
        <v>885</v>
      </c>
      <c r="M94" s="27">
        <v>256</v>
      </c>
      <c r="N94" s="27">
        <v>184</v>
      </c>
      <c r="O94" s="27">
        <v>18</v>
      </c>
      <c r="P94" s="27">
        <v>429240</v>
      </c>
      <c r="Q94" s="27">
        <v>0</v>
      </c>
      <c r="R94" s="27">
        <v>0</v>
      </c>
      <c r="S94" s="27">
        <v>0</v>
      </c>
      <c r="T94" s="27">
        <v>160550</v>
      </c>
      <c r="U94" s="27">
        <v>0</v>
      </c>
      <c r="V94" s="27">
        <v>87000</v>
      </c>
      <c r="W94" s="27">
        <v>55200</v>
      </c>
      <c r="X94" s="27">
        <v>108000</v>
      </c>
      <c r="Y94" s="27">
        <v>0</v>
      </c>
      <c r="Z94" s="27">
        <v>30000</v>
      </c>
      <c r="AA94" s="46">
        <v>869990</v>
      </c>
      <c r="AB94" s="17"/>
      <c r="AC94" s="44"/>
      <c r="AD94" s="45"/>
    </row>
    <row r="95" s="5" customFormat="1" ht="21" customHeight="1" spans="1:30">
      <c r="A95" s="22">
        <f>SUBTOTAL(3,$B$11:B95)</f>
        <v>41</v>
      </c>
      <c r="B95" s="25">
        <v>101309</v>
      </c>
      <c r="C95" s="26" t="s">
        <v>126</v>
      </c>
      <c r="D95" s="22"/>
      <c r="E95" s="28"/>
      <c r="F95" s="28"/>
      <c r="G95" s="32">
        <v>245</v>
      </c>
      <c r="H95" s="32">
        <v>8</v>
      </c>
      <c r="I95" s="32">
        <v>8</v>
      </c>
      <c r="J95" s="32">
        <v>0</v>
      </c>
      <c r="K95" s="32">
        <v>245</v>
      </c>
      <c r="L95" s="32">
        <v>245</v>
      </c>
      <c r="M95" s="32">
        <v>0</v>
      </c>
      <c r="N95" s="32">
        <v>0</v>
      </c>
      <c r="O95" s="32">
        <v>8</v>
      </c>
      <c r="P95" s="32">
        <v>116130</v>
      </c>
      <c r="Q95" s="32">
        <v>0</v>
      </c>
      <c r="R95" s="28">
        <v>0</v>
      </c>
      <c r="S95" s="32">
        <v>0</v>
      </c>
      <c r="T95" s="32">
        <v>0</v>
      </c>
      <c r="U95" s="32">
        <v>0</v>
      </c>
      <c r="V95" s="32">
        <v>20000</v>
      </c>
      <c r="W95" s="32">
        <v>0</v>
      </c>
      <c r="X95" s="32">
        <v>48000</v>
      </c>
      <c r="Y95" s="32">
        <v>52500</v>
      </c>
      <c r="Z95" s="32">
        <v>30000</v>
      </c>
      <c r="AA95" s="50">
        <v>266630</v>
      </c>
      <c r="AB95" s="17">
        <v>2050202</v>
      </c>
      <c r="AC95" s="44"/>
      <c r="AD95" s="45"/>
    </row>
    <row r="96" s="5" customFormat="1" ht="21" customHeight="1" spans="1:30">
      <c r="A96" s="22"/>
      <c r="B96" s="25"/>
      <c r="C96" s="29" t="s">
        <v>127</v>
      </c>
      <c r="D96" s="22">
        <v>3150000016</v>
      </c>
      <c r="E96" s="27" t="s">
        <v>39</v>
      </c>
      <c r="F96" s="27" t="s">
        <v>40</v>
      </c>
      <c r="G96" s="27">
        <v>245</v>
      </c>
      <c r="H96" s="27">
        <v>8</v>
      </c>
      <c r="I96" s="27">
        <v>8</v>
      </c>
      <c r="J96" s="27">
        <v>0</v>
      </c>
      <c r="K96" s="27">
        <v>245</v>
      </c>
      <c r="L96" s="27">
        <v>245</v>
      </c>
      <c r="M96" s="27">
        <v>0</v>
      </c>
      <c r="N96" s="27">
        <v>0</v>
      </c>
      <c r="O96" s="27">
        <v>8</v>
      </c>
      <c r="P96" s="27">
        <v>116130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20000</v>
      </c>
      <c r="W96" s="27">
        <v>0</v>
      </c>
      <c r="X96" s="27">
        <v>48000</v>
      </c>
      <c r="Y96" s="27">
        <v>52500</v>
      </c>
      <c r="Z96" s="27">
        <v>30000</v>
      </c>
      <c r="AA96" s="46">
        <v>266630</v>
      </c>
      <c r="AB96" s="17"/>
      <c r="AC96" s="44"/>
      <c r="AD96" s="45"/>
    </row>
    <row r="97" s="5" customFormat="1" ht="21" customHeight="1" spans="1:30">
      <c r="A97" s="22">
        <f>SUBTOTAL(3,$B$11:B97)</f>
        <v>42</v>
      </c>
      <c r="B97" s="25">
        <v>101401</v>
      </c>
      <c r="C97" s="26" t="s">
        <v>128</v>
      </c>
      <c r="D97" s="22"/>
      <c r="E97" s="28"/>
      <c r="F97" s="28"/>
      <c r="G97" s="32">
        <v>3787</v>
      </c>
      <c r="H97" s="32">
        <v>76</v>
      </c>
      <c r="I97" s="32">
        <v>76</v>
      </c>
      <c r="J97" s="32">
        <v>0</v>
      </c>
      <c r="K97" s="32">
        <v>3787</v>
      </c>
      <c r="L97" s="32">
        <v>3787</v>
      </c>
      <c r="M97" s="32">
        <v>0</v>
      </c>
      <c r="N97" s="32">
        <v>0</v>
      </c>
      <c r="O97" s="32">
        <v>13</v>
      </c>
      <c r="P97" s="32">
        <v>1849260</v>
      </c>
      <c r="Q97" s="32">
        <v>0</v>
      </c>
      <c r="R97" s="28">
        <v>0</v>
      </c>
      <c r="S97" s="32">
        <v>0</v>
      </c>
      <c r="T97" s="32">
        <v>0</v>
      </c>
      <c r="U97" s="32">
        <v>0</v>
      </c>
      <c r="V97" s="32">
        <v>190000</v>
      </c>
      <c r="W97" s="32">
        <v>0</v>
      </c>
      <c r="X97" s="32">
        <v>78000</v>
      </c>
      <c r="Y97" s="32">
        <v>0</v>
      </c>
      <c r="Z97" s="32">
        <v>30000</v>
      </c>
      <c r="AA97" s="50">
        <v>2147260</v>
      </c>
      <c r="AB97" s="17">
        <v>2050202</v>
      </c>
      <c r="AC97" s="44"/>
      <c r="AD97" s="45"/>
    </row>
    <row r="98" s="5" customFormat="1" ht="21" customHeight="1" spans="1:30">
      <c r="A98" s="22"/>
      <c r="B98" s="25"/>
      <c r="C98" s="29" t="s">
        <v>129</v>
      </c>
      <c r="D98" s="22">
        <v>2150000267</v>
      </c>
      <c r="E98" s="27" t="s">
        <v>39</v>
      </c>
      <c r="F98" s="27" t="s">
        <v>40</v>
      </c>
      <c r="G98" s="27">
        <v>3787</v>
      </c>
      <c r="H98" s="27">
        <v>76</v>
      </c>
      <c r="I98" s="27">
        <v>76</v>
      </c>
      <c r="J98" s="27">
        <v>0</v>
      </c>
      <c r="K98" s="27">
        <v>3787</v>
      </c>
      <c r="L98" s="27">
        <v>3787</v>
      </c>
      <c r="M98" s="27">
        <v>0</v>
      </c>
      <c r="N98" s="27">
        <v>0</v>
      </c>
      <c r="O98" s="27">
        <v>13</v>
      </c>
      <c r="P98" s="27">
        <v>1849260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190000</v>
      </c>
      <c r="W98" s="27">
        <v>0</v>
      </c>
      <c r="X98" s="27">
        <v>78000</v>
      </c>
      <c r="Y98" s="27">
        <v>0</v>
      </c>
      <c r="Z98" s="27">
        <v>30000</v>
      </c>
      <c r="AA98" s="46">
        <v>2147260</v>
      </c>
      <c r="AB98" s="17"/>
      <c r="AC98" s="44"/>
      <c r="AD98" s="45"/>
    </row>
    <row r="99" s="5" customFormat="1" ht="21" customHeight="1" spans="1:30">
      <c r="A99" s="22">
        <f>SUBTOTAL(3,$B$11:B99)</f>
        <v>43</v>
      </c>
      <c r="B99" s="25">
        <v>101402</v>
      </c>
      <c r="C99" s="26" t="s">
        <v>130</v>
      </c>
      <c r="D99" s="22"/>
      <c r="E99" s="28"/>
      <c r="F99" s="28"/>
      <c r="G99" s="32">
        <v>1963</v>
      </c>
      <c r="H99" s="32">
        <v>43</v>
      </c>
      <c r="I99" s="32">
        <v>43</v>
      </c>
      <c r="J99" s="32">
        <v>0</v>
      </c>
      <c r="K99" s="32">
        <v>1963</v>
      </c>
      <c r="L99" s="32">
        <v>1963</v>
      </c>
      <c r="M99" s="32">
        <v>0</v>
      </c>
      <c r="N99" s="32">
        <v>0</v>
      </c>
      <c r="O99" s="32">
        <v>7</v>
      </c>
      <c r="P99" s="32">
        <v>958440</v>
      </c>
      <c r="Q99" s="32">
        <v>0</v>
      </c>
      <c r="R99" s="28">
        <v>0</v>
      </c>
      <c r="S99" s="32">
        <v>0</v>
      </c>
      <c r="T99" s="32">
        <v>0</v>
      </c>
      <c r="U99" s="32">
        <v>0</v>
      </c>
      <c r="V99" s="32">
        <v>107500</v>
      </c>
      <c r="W99" s="32">
        <v>0</v>
      </c>
      <c r="X99" s="32">
        <v>42000</v>
      </c>
      <c r="Y99" s="32">
        <v>0</v>
      </c>
      <c r="Z99" s="32">
        <v>30000</v>
      </c>
      <c r="AA99" s="50">
        <v>1137940</v>
      </c>
      <c r="AB99" s="17">
        <v>2050202</v>
      </c>
      <c r="AC99" s="44"/>
      <c r="AD99" s="45"/>
    </row>
    <row r="100" s="5" customFormat="1" ht="21" customHeight="1" spans="1:30">
      <c r="A100" s="22"/>
      <c r="B100" s="25"/>
      <c r="C100" s="29" t="s">
        <v>131</v>
      </c>
      <c r="D100" s="22">
        <v>2150000391</v>
      </c>
      <c r="E100" s="27" t="s">
        <v>39</v>
      </c>
      <c r="F100" s="27" t="s">
        <v>40</v>
      </c>
      <c r="G100" s="27">
        <v>1963</v>
      </c>
      <c r="H100" s="27">
        <v>43</v>
      </c>
      <c r="I100" s="27">
        <v>43</v>
      </c>
      <c r="J100" s="27">
        <v>0</v>
      </c>
      <c r="K100" s="27">
        <v>1963</v>
      </c>
      <c r="L100" s="27">
        <v>1963</v>
      </c>
      <c r="M100" s="27">
        <v>0</v>
      </c>
      <c r="N100" s="27">
        <v>0</v>
      </c>
      <c r="O100" s="27">
        <v>7</v>
      </c>
      <c r="P100" s="27">
        <v>958440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107500</v>
      </c>
      <c r="W100" s="27">
        <v>0</v>
      </c>
      <c r="X100" s="27">
        <v>42000</v>
      </c>
      <c r="Y100" s="27">
        <v>0</v>
      </c>
      <c r="Z100" s="27">
        <v>30000</v>
      </c>
      <c r="AA100" s="46">
        <v>1137940</v>
      </c>
      <c r="AB100" s="17"/>
      <c r="AC100" s="44"/>
      <c r="AD100" s="45"/>
    </row>
    <row r="101" s="5" customFormat="1" ht="21" customHeight="1" spans="1:30">
      <c r="A101" s="22">
        <f>SUBTOTAL(3,$B$11:B101)</f>
        <v>44</v>
      </c>
      <c r="B101" s="25">
        <v>101403</v>
      </c>
      <c r="C101" s="26" t="s">
        <v>132</v>
      </c>
      <c r="D101" s="22"/>
      <c r="E101" s="28"/>
      <c r="F101" s="28"/>
      <c r="G101" s="32">
        <v>1614</v>
      </c>
      <c r="H101" s="32">
        <v>36</v>
      </c>
      <c r="I101" s="32">
        <v>36</v>
      </c>
      <c r="J101" s="32">
        <v>0</v>
      </c>
      <c r="K101" s="32">
        <v>1614</v>
      </c>
      <c r="L101" s="32">
        <v>1614</v>
      </c>
      <c r="M101" s="32">
        <v>0</v>
      </c>
      <c r="N101" s="32">
        <v>0</v>
      </c>
      <c r="O101" s="32">
        <v>2</v>
      </c>
      <c r="P101" s="32">
        <v>789880</v>
      </c>
      <c r="Q101" s="32">
        <v>0</v>
      </c>
      <c r="R101" s="28">
        <v>0</v>
      </c>
      <c r="S101" s="32">
        <v>0</v>
      </c>
      <c r="T101" s="32">
        <v>0</v>
      </c>
      <c r="U101" s="32">
        <v>0</v>
      </c>
      <c r="V101" s="32">
        <v>90000</v>
      </c>
      <c r="W101" s="32">
        <v>0</v>
      </c>
      <c r="X101" s="32">
        <v>12000</v>
      </c>
      <c r="Y101" s="32">
        <v>0</v>
      </c>
      <c r="Z101" s="32">
        <v>30000</v>
      </c>
      <c r="AA101" s="50">
        <v>921880</v>
      </c>
      <c r="AB101" s="17">
        <v>2050202</v>
      </c>
      <c r="AC101" s="44"/>
      <c r="AD101" s="45"/>
    </row>
    <row r="102" s="5" customFormat="1" ht="21" customHeight="1" spans="1:30">
      <c r="A102" s="22"/>
      <c r="B102" s="25"/>
      <c r="C102" s="29" t="s">
        <v>133</v>
      </c>
      <c r="D102" s="22">
        <v>2150000403</v>
      </c>
      <c r="E102" s="27" t="s">
        <v>39</v>
      </c>
      <c r="F102" s="27" t="s">
        <v>40</v>
      </c>
      <c r="G102" s="27">
        <v>1614</v>
      </c>
      <c r="H102" s="27">
        <v>36</v>
      </c>
      <c r="I102" s="27">
        <v>36</v>
      </c>
      <c r="J102" s="27">
        <v>0</v>
      </c>
      <c r="K102" s="27">
        <v>1614</v>
      </c>
      <c r="L102" s="27">
        <v>1614</v>
      </c>
      <c r="M102" s="27">
        <v>0</v>
      </c>
      <c r="N102" s="27">
        <v>0</v>
      </c>
      <c r="O102" s="27">
        <v>2</v>
      </c>
      <c r="P102" s="27">
        <v>789880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90000</v>
      </c>
      <c r="W102" s="27">
        <v>0</v>
      </c>
      <c r="X102" s="27">
        <v>12000</v>
      </c>
      <c r="Y102" s="27">
        <v>0</v>
      </c>
      <c r="Z102" s="27">
        <v>30000</v>
      </c>
      <c r="AA102" s="46">
        <v>921880</v>
      </c>
      <c r="AB102" s="17"/>
      <c r="AC102" s="44"/>
      <c r="AD102" s="45"/>
    </row>
    <row r="103" s="5" customFormat="1" ht="21" customHeight="1" spans="1:30">
      <c r="A103" s="22">
        <f>SUBTOTAL(3,$B$11:B103)</f>
        <v>45</v>
      </c>
      <c r="B103" s="25">
        <v>101404</v>
      </c>
      <c r="C103" s="26" t="s">
        <v>134</v>
      </c>
      <c r="D103" s="22"/>
      <c r="E103" s="28"/>
      <c r="F103" s="28"/>
      <c r="G103" s="32">
        <v>2238</v>
      </c>
      <c r="H103" s="32">
        <v>45</v>
      </c>
      <c r="I103" s="32">
        <v>45</v>
      </c>
      <c r="J103" s="32">
        <v>0</v>
      </c>
      <c r="K103" s="32">
        <v>2238</v>
      </c>
      <c r="L103" s="32">
        <v>2238</v>
      </c>
      <c r="M103" s="32">
        <v>0</v>
      </c>
      <c r="N103" s="32">
        <v>0</v>
      </c>
      <c r="O103" s="32">
        <v>6</v>
      </c>
      <c r="P103" s="32">
        <v>1093680</v>
      </c>
      <c r="Q103" s="32">
        <v>0</v>
      </c>
      <c r="R103" s="28">
        <v>0</v>
      </c>
      <c r="S103" s="32">
        <v>0</v>
      </c>
      <c r="T103" s="32">
        <v>0</v>
      </c>
      <c r="U103" s="32">
        <v>0</v>
      </c>
      <c r="V103" s="32">
        <v>112500</v>
      </c>
      <c r="W103" s="32">
        <v>0</v>
      </c>
      <c r="X103" s="32">
        <v>36000</v>
      </c>
      <c r="Y103" s="32">
        <v>0</v>
      </c>
      <c r="Z103" s="32">
        <v>30000</v>
      </c>
      <c r="AA103" s="50">
        <v>1272180</v>
      </c>
      <c r="AB103" s="17">
        <v>2050202</v>
      </c>
      <c r="AC103" s="44"/>
      <c r="AD103" s="45"/>
    </row>
    <row r="104" s="5" customFormat="1" ht="21" customHeight="1" spans="1:30">
      <c r="A104" s="22"/>
      <c r="B104" s="25"/>
      <c r="C104" s="29" t="s">
        <v>135</v>
      </c>
      <c r="D104" s="22">
        <v>2150000268</v>
      </c>
      <c r="E104" s="27" t="s">
        <v>39</v>
      </c>
      <c r="F104" s="27" t="s">
        <v>40</v>
      </c>
      <c r="G104" s="27">
        <v>2238</v>
      </c>
      <c r="H104" s="27">
        <v>45</v>
      </c>
      <c r="I104" s="27">
        <v>45</v>
      </c>
      <c r="J104" s="27">
        <v>0</v>
      </c>
      <c r="K104" s="27">
        <v>2238</v>
      </c>
      <c r="L104" s="27">
        <v>2238</v>
      </c>
      <c r="M104" s="27">
        <v>0</v>
      </c>
      <c r="N104" s="27">
        <v>0</v>
      </c>
      <c r="O104" s="27">
        <v>6</v>
      </c>
      <c r="P104" s="27">
        <v>1093680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112500</v>
      </c>
      <c r="W104" s="27">
        <v>0</v>
      </c>
      <c r="X104" s="27">
        <v>36000</v>
      </c>
      <c r="Y104" s="27">
        <v>0</v>
      </c>
      <c r="Z104" s="27">
        <v>30000</v>
      </c>
      <c r="AA104" s="46">
        <v>1272180</v>
      </c>
      <c r="AB104" s="17"/>
      <c r="AC104" s="44"/>
      <c r="AD104" s="45"/>
    </row>
    <row r="105" s="5" customFormat="1" ht="21" customHeight="1" spans="1:30">
      <c r="A105" s="22">
        <f>SUBTOTAL(3,$B$11:B105)</f>
        <v>46</v>
      </c>
      <c r="B105" s="25">
        <v>101405</v>
      </c>
      <c r="C105" s="26" t="s">
        <v>136</v>
      </c>
      <c r="D105" s="22"/>
      <c r="E105" s="28"/>
      <c r="F105" s="28"/>
      <c r="G105" s="32">
        <v>1495</v>
      </c>
      <c r="H105" s="32">
        <v>32</v>
      </c>
      <c r="I105" s="32">
        <v>32</v>
      </c>
      <c r="J105" s="32">
        <v>0</v>
      </c>
      <c r="K105" s="32">
        <v>1495</v>
      </c>
      <c r="L105" s="32">
        <v>1495</v>
      </c>
      <c r="M105" s="32">
        <v>0</v>
      </c>
      <c r="N105" s="32">
        <v>0</v>
      </c>
      <c r="O105" s="32">
        <v>2</v>
      </c>
      <c r="P105" s="32">
        <v>731570</v>
      </c>
      <c r="Q105" s="32">
        <v>0</v>
      </c>
      <c r="R105" s="28">
        <v>0</v>
      </c>
      <c r="S105" s="32">
        <v>0</v>
      </c>
      <c r="T105" s="32">
        <v>0</v>
      </c>
      <c r="U105" s="32">
        <v>0</v>
      </c>
      <c r="V105" s="32">
        <v>80000</v>
      </c>
      <c r="W105" s="32">
        <v>0</v>
      </c>
      <c r="X105" s="32">
        <v>12000</v>
      </c>
      <c r="Y105" s="32">
        <v>0</v>
      </c>
      <c r="Z105" s="32">
        <v>30000</v>
      </c>
      <c r="AA105" s="50">
        <v>853570</v>
      </c>
      <c r="AB105" s="17">
        <v>2050202</v>
      </c>
      <c r="AC105" s="44"/>
      <c r="AD105" s="45"/>
    </row>
    <row r="106" s="5" customFormat="1" ht="21" customHeight="1" spans="1:30">
      <c r="A106" s="22"/>
      <c r="B106" s="25"/>
      <c r="C106" s="29" t="s">
        <v>137</v>
      </c>
      <c r="D106" s="22">
        <v>2150000507</v>
      </c>
      <c r="E106" s="27" t="s">
        <v>39</v>
      </c>
      <c r="F106" s="27" t="s">
        <v>40</v>
      </c>
      <c r="G106" s="27">
        <v>1495</v>
      </c>
      <c r="H106" s="27">
        <v>32</v>
      </c>
      <c r="I106" s="27">
        <v>32</v>
      </c>
      <c r="J106" s="27">
        <v>0</v>
      </c>
      <c r="K106" s="27">
        <v>1495</v>
      </c>
      <c r="L106" s="27">
        <v>1495</v>
      </c>
      <c r="M106" s="27">
        <v>0</v>
      </c>
      <c r="N106" s="27">
        <v>0</v>
      </c>
      <c r="O106" s="27">
        <v>2</v>
      </c>
      <c r="P106" s="27">
        <v>731570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80000</v>
      </c>
      <c r="W106" s="27">
        <v>0</v>
      </c>
      <c r="X106" s="27">
        <v>12000</v>
      </c>
      <c r="Y106" s="27">
        <v>0</v>
      </c>
      <c r="Z106" s="27">
        <v>30000</v>
      </c>
      <c r="AA106" s="46">
        <v>853570</v>
      </c>
      <c r="AB106" s="17"/>
      <c r="AC106" s="44"/>
      <c r="AD106" s="45"/>
    </row>
    <row r="107" s="5" customFormat="1" ht="21" customHeight="1" spans="1:30">
      <c r="A107" s="22">
        <f>SUBTOTAL(3,$B$11:B107)</f>
        <v>47</v>
      </c>
      <c r="B107" s="25">
        <v>101406</v>
      </c>
      <c r="C107" s="26" t="s">
        <v>138</v>
      </c>
      <c r="D107" s="22"/>
      <c r="E107" s="28"/>
      <c r="F107" s="28"/>
      <c r="G107" s="32">
        <v>3097</v>
      </c>
      <c r="H107" s="32">
        <v>66</v>
      </c>
      <c r="I107" s="32">
        <v>66</v>
      </c>
      <c r="J107" s="32">
        <v>0</v>
      </c>
      <c r="K107" s="32">
        <v>3097</v>
      </c>
      <c r="L107" s="32">
        <v>3097</v>
      </c>
      <c r="M107" s="32">
        <v>0</v>
      </c>
      <c r="N107" s="32">
        <v>0</v>
      </c>
      <c r="O107" s="32">
        <v>15</v>
      </c>
      <c r="P107" s="32">
        <v>1510180</v>
      </c>
      <c r="Q107" s="32">
        <v>0</v>
      </c>
      <c r="R107" s="28">
        <v>0</v>
      </c>
      <c r="S107" s="32">
        <v>0</v>
      </c>
      <c r="T107" s="32">
        <v>0</v>
      </c>
      <c r="U107" s="32">
        <v>0</v>
      </c>
      <c r="V107" s="32">
        <v>165000</v>
      </c>
      <c r="W107" s="32">
        <v>0</v>
      </c>
      <c r="X107" s="32">
        <v>90000</v>
      </c>
      <c r="Y107" s="32">
        <v>0</v>
      </c>
      <c r="Z107" s="32">
        <v>30000</v>
      </c>
      <c r="AA107" s="50">
        <v>1795180</v>
      </c>
      <c r="AB107" s="17">
        <v>2050202</v>
      </c>
      <c r="AC107" s="44"/>
      <c r="AD107" s="45"/>
    </row>
    <row r="108" s="5" customFormat="1" ht="21" customHeight="1" spans="1:30">
      <c r="A108" s="22"/>
      <c r="B108" s="25"/>
      <c r="C108" s="29" t="s">
        <v>139</v>
      </c>
      <c r="D108" s="22">
        <v>2150008074</v>
      </c>
      <c r="E108" s="27" t="s">
        <v>39</v>
      </c>
      <c r="F108" s="27" t="s">
        <v>40</v>
      </c>
      <c r="G108" s="27">
        <v>3097</v>
      </c>
      <c r="H108" s="27">
        <v>66</v>
      </c>
      <c r="I108" s="27">
        <v>66</v>
      </c>
      <c r="J108" s="27">
        <v>0</v>
      </c>
      <c r="K108" s="27">
        <v>3097</v>
      </c>
      <c r="L108" s="27">
        <v>3097</v>
      </c>
      <c r="M108" s="27">
        <v>0</v>
      </c>
      <c r="N108" s="27">
        <v>0</v>
      </c>
      <c r="O108" s="27">
        <v>15</v>
      </c>
      <c r="P108" s="27">
        <v>1510180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165000</v>
      </c>
      <c r="W108" s="27">
        <v>0</v>
      </c>
      <c r="X108" s="27">
        <v>90000</v>
      </c>
      <c r="Y108" s="27">
        <v>0</v>
      </c>
      <c r="Z108" s="27">
        <v>30000</v>
      </c>
      <c r="AA108" s="46">
        <v>1795180</v>
      </c>
      <c r="AB108" s="17"/>
      <c r="AC108" s="44"/>
      <c r="AD108" s="45"/>
    </row>
    <row r="109" s="5" customFormat="1" ht="21" customHeight="1" spans="1:30">
      <c r="A109" s="22">
        <f>SUBTOTAL(3,$B$11:B109)</f>
        <v>48</v>
      </c>
      <c r="B109" s="25">
        <v>101407</v>
      </c>
      <c r="C109" s="26" t="s">
        <v>140</v>
      </c>
      <c r="D109" s="22"/>
      <c r="E109" s="28"/>
      <c r="F109" s="28"/>
      <c r="G109" s="32">
        <v>3247</v>
      </c>
      <c r="H109" s="32">
        <v>72</v>
      </c>
      <c r="I109" s="32">
        <v>72</v>
      </c>
      <c r="J109" s="32">
        <v>0</v>
      </c>
      <c r="K109" s="32">
        <v>3247</v>
      </c>
      <c r="L109" s="32">
        <v>3247</v>
      </c>
      <c r="M109" s="32">
        <v>0</v>
      </c>
      <c r="N109" s="32">
        <v>0</v>
      </c>
      <c r="O109" s="32">
        <v>14</v>
      </c>
      <c r="P109" s="32">
        <v>1584170</v>
      </c>
      <c r="Q109" s="32">
        <v>0</v>
      </c>
      <c r="R109" s="28">
        <v>0</v>
      </c>
      <c r="S109" s="32">
        <v>0</v>
      </c>
      <c r="T109" s="32">
        <v>0</v>
      </c>
      <c r="U109" s="32">
        <v>0</v>
      </c>
      <c r="V109" s="32">
        <v>180000</v>
      </c>
      <c r="W109" s="32">
        <v>0</v>
      </c>
      <c r="X109" s="32">
        <v>84000</v>
      </c>
      <c r="Y109" s="32">
        <v>0</v>
      </c>
      <c r="Z109" s="32">
        <v>30000</v>
      </c>
      <c r="AA109" s="50">
        <v>1878170</v>
      </c>
      <c r="AB109" s="17">
        <v>2050202</v>
      </c>
      <c r="AC109" s="44"/>
      <c r="AD109" s="45"/>
    </row>
    <row r="110" s="5" customFormat="1" ht="21" customHeight="1" spans="1:30">
      <c r="A110" s="22"/>
      <c r="B110" s="25"/>
      <c r="C110" s="29" t="s">
        <v>141</v>
      </c>
      <c r="D110" s="22">
        <v>2150000175</v>
      </c>
      <c r="E110" s="27" t="s">
        <v>39</v>
      </c>
      <c r="F110" s="27" t="s">
        <v>40</v>
      </c>
      <c r="G110" s="27">
        <v>3247</v>
      </c>
      <c r="H110" s="27">
        <v>72</v>
      </c>
      <c r="I110" s="27">
        <v>72</v>
      </c>
      <c r="J110" s="27">
        <v>0</v>
      </c>
      <c r="K110" s="27">
        <v>3247</v>
      </c>
      <c r="L110" s="27">
        <v>3247</v>
      </c>
      <c r="M110" s="27">
        <v>0</v>
      </c>
      <c r="N110" s="27">
        <v>0</v>
      </c>
      <c r="O110" s="27">
        <v>14</v>
      </c>
      <c r="P110" s="27">
        <v>1584170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180000</v>
      </c>
      <c r="W110" s="27">
        <v>0</v>
      </c>
      <c r="X110" s="27">
        <v>84000</v>
      </c>
      <c r="Y110" s="27">
        <v>0</v>
      </c>
      <c r="Z110" s="27">
        <v>30000</v>
      </c>
      <c r="AA110" s="46">
        <v>1878170</v>
      </c>
      <c r="AB110" s="17"/>
      <c r="AC110" s="44"/>
      <c r="AD110" s="45"/>
    </row>
    <row r="111" s="5" customFormat="1" ht="21" customHeight="1" spans="1:30">
      <c r="A111" s="22">
        <f>SUBTOTAL(3,$B$11:B111)</f>
        <v>49</v>
      </c>
      <c r="B111" s="25">
        <v>101408</v>
      </c>
      <c r="C111" s="26" t="s">
        <v>142</v>
      </c>
      <c r="D111" s="22"/>
      <c r="E111" s="28"/>
      <c r="F111" s="28"/>
      <c r="G111" s="32">
        <v>754</v>
      </c>
      <c r="H111" s="32">
        <v>18</v>
      </c>
      <c r="I111" s="32">
        <v>18</v>
      </c>
      <c r="J111" s="32">
        <v>0</v>
      </c>
      <c r="K111" s="32">
        <v>754</v>
      </c>
      <c r="L111" s="32">
        <v>754</v>
      </c>
      <c r="M111" s="32">
        <v>0</v>
      </c>
      <c r="N111" s="32">
        <v>0</v>
      </c>
      <c r="O111" s="32">
        <v>3</v>
      </c>
      <c r="P111" s="32">
        <v>367990</v>
      </c>
      <c r="Q111" s="32">
        <v>0</v>
      </c>
      <c r="R111" s="28">
        <v>0</v>
      </c>
      <c r="S111" s="32">
        <v>0</v>
      </c>
      <c r="T111" s="32">
        <v>0</v>
      </c>
      <c r="U111" s="32">
        <v>0</v>
      </c>
      <c r="V111" s="32">
        <v>45000</v>
      </c>
      <c r="W111" s="32">
        <v>0</v>
      </c>
      <c r="X111" s="32">
        <v>18000</v>
      </c>
      <c r="Y111" s="32">
        <v>0</v>
      </c>
      <c r="Z111" s="32">
        <v>30000</v>
      </c>
      <c r="AA111" s="50">
        <v>460990</v>
      </c>
      <c r="AB111" s="17">
        <v>2050202</v>
      </c>
      <c r="AC111" s="44"/>
      <c r="AD111" s="45"/>
    </row>
    <row r="112" s="5" customFormat="1" ht="21" customHeight="1" spans="1:30">
      <c r="A112" s="22"/>
      <c r="B112" s="25"/>
      <c r="C112" s="29" t="s">
        <v>143</v>
      </c>
      <c r="D112" s="22">
        <v>2150000801</v>
      </c>
      <c r="E112" s="27" t="s">
        <v>39</v>
      </c>
      <c r="F112" s="27" t="s">
        <v>40</v>
      </c>
      <c r="G112" s="27">
        <v>754</v>
      </c>
      <c r="H112" s="27">
        <v>18</v>
      </c>
      <c r="I112" s="27">
        <v>18</v>
      </c>
      <c r="J112" s="27">
        <v>0</v>
      </c>
      <c r="K112" s="27">
        <v>754</v>
      </c>
      <c r="L112" s="27">
        <v>754</v>
      </c>
      <c r="M112" s="27">
        <v>0</v>
      </c>
      <c r="N112" s="27">
        <v>0</v>
      </c>
      <c r="O112" s="27">
        <v>3</v>
      </c>
      <c r="P112" s="27">
        <v>367990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45000</v>
      </c>
      <c r="W112" s="27">
        <v>0</v>
      </c>
      <c r="X112" s="27">
        <v>18000</v>
      </c>
      <c r="Y112" s="27">
        <v>0</v>
      </c>
      <c r="Z112" s="27">
        <v>30000</v>
      </c>
      <c r="AA112" s="46">
        <v>460990</v>
      </c>
      <c r="AB112" s="17"/>
      <c r="AC112" s="44"/>
      <c r="AD112" s="45"/>
    </row>
    <row r="113" s="5" customFormat="1" ht="21" customHeight="1" spans="1:30">
      <c r="A113" s="22">
        <f>SUBTOTAL(3,$B$11:B113)</f>
        <v>50</v>
      </c>
      <c r="B113" s="25">
        <v>101409</v>
      </c>
      <c r="C113" s="26" t="s">
        <v>144</v>
      </c>
      <c r="D113" s="22"/>
      <c r="E113" s="28"/>
      <c r="F113" s="28"/>
      <c r="G113" s="32">
        <v>733</v>
      </c>
      <c r="H113" s="32">
        <v>20</v>
      </c>
      <c r="I113" s="32">
        <v>20</v>
      </c>
      <c r="J113" s="32">
        <v>0</v>
      </c>
      <c r="K113" s="32">
        <v>733</v>
      </c>
      <c r="L113" s="32">
        <v>733</v>
      </c>
      <c r="M113" s="32">
        <v>0</v>
      </c>
      <c r="N113" s="32">
        <v>0</v>
      </c>
      <c r="O113" s="32">
        <v>7</v>
      </c>
      <c r="P113" s="32">
        <v>355740</v>
      </c>
      <c r="Q113" s="32">
        <v>0</v>
      </c>
      <c r="R113" s="28">
        <v>0</v>
      </c>
      <c r="S113" s="32">
        <v>0</v>
      </c>
      <c r="T113" s="32">
        <v>0</v>
      </c>
      <c r="U113" s="32">
        <v>0</v>
      </c>
      <c r="V113" s="32">
        <v>50000</v>
      </c>
      <c r="W113" s="32">
        <v>0</v>
      </c>
      <c r="X113" s="32">
        <v>42000</v>
      </c>
      <c r="Y113" s="32">
        <v>0</v>
      </c>
      <c r="Z113" s="32">
        <v>30000</v>
      </c>
      <c r="AA113" s="50">
        <v>477740</v>
      </c>
      <c r="AB113" s="17">
        <v>2050202</v>
      </c>
      <c r="AC113" s="44"/>
      <c r="AD113" s="45"/>
    </row>
    <row r="114" s="5" customFormat="1" ht="21" customHeight="1" spans="1:30">
      <c r="A114" s="22"/>
      <c r="B114" s="25"/>
      <c r="C114" s="29" t="s">
        <v>145</v>
      </c>
      <c r="D114" s="22">
        <v>2150000758</v>
      </c>
      <c r="E114" s="27" t="s">
        <v>39</v>
      </c>
      <c r="F114" s="27" t="s">
        <v>40</v>
      </c>
      <c r="G114" s="27">
        <v>733</v>
      </c>
      <c r="H114" s="27">
        <v>20</v>
      </c>
      <c r="I114" s="27">
        <v>20</v>
      </c>
      <c r="J114" s="27">
        <v>0</v>
      </c>
      <c r="K114" s="27">
        <v>733</v>
      </c>
      <c r="L114" s="27">
        <v>733</v>
      </c>
      <c r="M114" s="27">
        <v>0</v>
      </c>
      <c r="N114" s="27">
        <v>0</v>
      </c>
      <c r="O114" s="27">
        <v>7</v>
      </c>
      <c r="P114" s="27">
        <v>355740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50000</v>
      </c>
      <c r="W114" s="27">
        <v>0</v>
      </c>
      <c r="X114" s="27">
        <v>42000</v>
      </c>
      <c r="Y114" s="27">
        <v>0</v>
      </c>
      <c r="Z114" s="27">
        <v>30000</v>
      </c>
      <c r="AA114" s="46">
        <v>477740</v>
      </c>
      <c r="AB114" s="17"/>
      <c r="AC114" s="44"/>
      <c r="AD114" s="45"/>
    </row>
    <row r="115" s="5" customFormat="1" ht="21" customHeight="1" spans="1:30">
      <c r="A115" s="22">
        <f>SUBTOTAL(3,$B$11:B115)</f>
        <v>51</v>
      </c>
      <c r="B115" s="25">
        <v>101203</v>
      </c>
      <c r="C115" s="26" t="s">
        <v>60</v>
      </c>
      <c r="D115" s="22"/>
      <c r="E115" s="28"/>
      <c r="F115" s="28"/>
      <c r="G115" s="32">
        <v>1645</v>
      </c>
      <c r="H115" s="32">
        <v>40</v>
      </c>
      <c r="I115" s="32">
        <v>16</v>
      </c>
      <c r="J115" s="32">
        <v>24</v>
      </c>
      <c r="K115" s="32">
        <v>1645</v>
      </c>
      <c r="L115" s="32">
        <v>571</v>
      </c>
      <c r="M115" s="32">
        <v>1074</v>
      </c>
      <c r="N115" s="32">
        <v>820</v>
      </c>
      <c r="O115" s="32">
        <v>2</v>
      </c>
      <c r="P115" s="32">
        <v>278810</v>
      </c>
      <c r="Q115" s="32">
        <v>0</v>
      </c>
      <c r="R115" s="28">
        <v>0</v>
      </c>
      <c r="S115" s="32">
        <v>0</v>
      </c>
      <c r="T115" s="32">
        <v>698100</v>
      </c>
      <c r="U115" s="32">
        <v>0</v>
      </c>
      <c r="V115" s="32">
        <v>148000</v>
      </c>
      <c r="W115" s="32">
        <v>246000</v>
      </c>
      <c r="X115" s="32">
        <v>12000</v>
      </c>
      <c r="Y115" s="32">
        <v>0</v>
      </c>
      <c r="Z115" s="32">
        <v>50000</v>
      </c>
      <c r="AA115" s="50">
        <v>1432910</v>
      </c>
      <c r="AB115" s="17">
        <v>2050202</v>
      </c>
      <c r="AC115" s="44"/>
      <c r="AD115" s="45"/>
    </row>
    <row r="116" s="5" customFormat="1" ht="21" customHeight="1" spans="1:30">
      <c r="A116" s="22"/>
      <c r="B116" s="25"/>
      <c r="C116" s="29" t="s">
        <v>61</v>
      </c>
      <c r="D116" s="53">
        <v>3150000089</v>
      </c>
      <c r="E116" s="27" t="s">
        <v>39</v>
      </c>
      <c r="F116" s="27" t="s">
        <v>40</v>
      </c>
      <c r="G116" s="27">
        <v>1645</v>
      </c>
      <c r="H116" s="27">
        <v>40</v>
      </c>
      <c r="I116" s="27">
        <v>16</v>
      </c>
      <c r="J116" s="27">
        <v>24</v>
      </c>
      <c r="K116" s="27">
        <v>1645</v>
      </c>
      <c r="L116" s="27">
        <v>571</v>
      </c>
      <c r="M116" s="27">
        <v>1074</v>
      </c>
      <c r="N116" s="27">
        <v>820</v>
      </c>
      <c r="O116" s="27">
        <v>2</v>
      </c>
      <c r="P116" s="27">
        <v>278810</v>
      </c>
      <c r="Q116" s="27">
        <v>0</v>
      </c>
      <c r="R116" s="27">
        <v>0</v>
      </c>
      <c r="S116" s="27">
        <v>0</v>
      </c>
      <c r="T116" s="27">
        <v>698100</v>
      </c>
      <c r="U116" s="27">
        <v>0</v>
      </c>
      <c r="V116" s="27">
        <v>148000</v>
      </c>
      <c r="W116" s="27">
        <v>246000</v>
      </c>
      <c r="X116" s="27">
        <v>12000</v>
      </c>
      <c r="Y116" s="27">
        <v>0</v>
      </c>
      <c r="Z116" s="27">
        <v>50000</v>
      </c>
      <c r="AA116" s="46">
        <v>1432910</v>
      </c>
      <c r="AB116" s="17"/>
      <c r="AC116" s="44"/>
      <c r="AD116" s="45"/>
    </row>
    <row r="117" s="5" customFormat="1" ht="21" customHeight="1" spans="1:30">
      <c r="A117" s="22">
        <f>SUBTOTAL(3,$B$11:B117)</f>
        <v>52</v>
      </c>
      <c r="B117" s="25">
        <v>101411</v>
      </c>
      <c r="C117" s="26" t="s">
        <v>146</v>
      </c>
      <c r="D117" s="22"/>
      <c r="E117" s="28"/>
      <c r="F117" s="28"/>
      <c r="G117" s="32">
        <v>374</v>
      </c>
      <c r="H117" s="32">
        <v>11</v>
      </c>
      <c r="I117" s="32">
        <v>11</v>
      </c>
      <c r="J117" s="32">
        <v>0</v>
      </c>
      <c r="K117" s="32">
        <v>374</v>
      </c>
      <c r="L117" s="32">
        <v>374</v>
      </c>
      <c r="M117" s="32">
        <v>0</v>
      </c>
      <c r="N117" s="32">
        <v>0</v>
      </c>
      <c r="O117" s="32">
        <v>0</v>
      </c>
      <c r="P117" s="32">
        <v>183260</v>
      </c>
      <c r="Q117" s="32">
        <v>0</v>
      </c>
      <c r="R117" s="28">
        <v>0</v>
      </c>
      <c r="S117" s="32">
        <v>0</v>
      </c>
      <c r="T117" s="32">
        <v>0</v>
      </c>
      <c r="U117" s="32">
        <v>0</v>
      </c>
      <c r="V117" s="32">
        <v>27500</v>
      </c>
      <c r="W117" s="32">
        <v>0</v>
      </c>
      <c r="X117" s="32">
        <v>0</v>
      </c>
      <c r="Y117" s="32">
        <v>0</v>
      </c>
      <c r="Z117" s="32">
        <v>30000</v>
      </c>
      <c r="AA117" s="50">
        <v>240760</v>
      </c>
      <c r="AB117" s="17">
        <v>2050202</v>
      </c>
      <c r="AC117" s="44"/>
      <c r="AD117" s="45"/>
    </row>
    <row r="118" s="5" customFormat="1" ht="21" customHeight="1" spans="1:30">
      <c r="A118" s="22"/>
      <c r="B118" s="25"/>
      <c r="C118" s="29" t="s">
        <v>147</v>
      </c>
      <c r="D118" s="22">
        <v>2150001029</v>
      </c>
      <c r="E118" s="27" t="s">
        <v>39</v>
      </c>
      <c r="F118" s="27" t="s">
        <v>40</v>
      </c>
      <c r="G118" s="27">
        <v>374</v>
      </c>
      <c r="H118" s="27">
        <v>11</v>
      </c>
      <c r="I118" s="27">
        <v>11</v>
      </c>
      <c r="J118" s="27">
        <v>0</v>
      </c>
      <c r="K118" s="27">
        <v>374</v>
      </c>
      <c r="L118" s="27">
        <v>374</v>
      </c>
      <c r="M118" s="27">
        <v>0</v>
      </c>
      <c r="N118" s="27">
        <v>0</v>
      </c>
      <c r="O118" s="27">
        <v>0</v>
      </c>
      <c r="P118" s="27">
        <v>183260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27500</v>
      </c>
      <c r="W118" s="27">
        <v>0</v>
      </c>
      <c r="X118" s="27">
        <v>0</v>
      </c>
      <c r="Y118" s="27">
        <v>0</v>
      </c>
      <c r="Z118" s="27">
        <v>30000</v>
      </c>
      <c r="AA118" s="46">
        <v>240760</v>
      </c>
      <c r="AB118" s="17"/>
      <c r="AC118" s="44"/>
      <c r="AD118" s="45"/>
    </row>
    <row r="119" s="5" customFormat="1" ht="21" customHeight="1" spans="1:30">
      <c r="A119" s="22">
        <f>SUBTOTAL(3,$B$11:B119)</f>
        <v>53</v>
      </c>
      <c r="B119" s="25">
        <v>101412</v>
      </c>
      <c r="C119" s="26" t="s">
        <v>148</v>
      </c>
      <c r="D119" s="22"/>
      <c r="E119" s="28"/>
      <c r="F119" s="28"/>
      <c r="G119" s="32">
        <v>788</v>
      </c>
      <c r="H119" s="32">
        <v>19</v>
      </c>
      <c r="I119" s="32">
        <v>19</v>
      </c>
      <c r="J119" s="32">
        <v>0</v>
      </c>
      <c r="K119" s="32">
        <v>788</v>
      </c>
      <c r="L119" s="32">
        <v>788</v>
      </c>
      <c r="M119" s="32">
        <v>0</v>
      </c>
      <c r="N119" s="32">
        <v>0</v>
      </c>
      <c r="O119" s="32">
        <v>2</v>
      </c>
      <c r="P119" s="32">
        <v>385140</v>
      </c>
      <c r="Q119" s="32">
        <v>0</v>
      </c>
      <c r="R119" s="28">
        <v>0</v>
      </c>
      <c r="S119" s="32">
        <v>0</v>
      </c>
      <c r="T119" s="32">
        <v>0</v>
      </c>
      <c r="U119" s="32">
        <v>0</v>
      </c>
      <c r="V119" s="32">
        <v>47500</v>
      </c>
      <c r="W119" s="32">
        <v>0</v>
      </c>
      <c r="X119" s="32">
        <v>12000</v>
      </c>
      <c r="Y119" s="32">
        <v>0</v>
      </c>
      <c r="Z119" s="32">
        <v>30000</v>
      </c>
      <c r="AA119" s="50">
        <v>474640</v>
      </c>
      <c r="AB119" s="17">
        <v>2050202</v>
      </c>
      <c r="AC119" s="44"/>
      <c r="AD119" s="45"/>
    </row>
    <row r="120" s="5" customFormat="1" ht="21" customHeight="1" spans="1:30">
      <c r="A120" s="22"/>
      <c r="B120" s="25"/>
      <c r="C120" s="29" t="s">
        <v>149</v>
      </c>
      <c r="D120" s="22">
        <v>2150001489</v>
      </c>
      <c r="E120" s="27" t="s">
        <v>39</v>
      </c>
      <c r="F120" s="27" t="s">
        <v>40</v>
      </c>
      <c r="G120" s="27">
        <v>788</v>
      </c>
      <c r="H120" s="27">
        <v>19</v>
      </c>
      <c r="I120" s="27">
        <v>19</v>
      </c>
      <c r="J120" s="27">
        <v>0</v>
      </c>
      <c r="K120" s="27">
        <v>788</v>
      </c>
      <c r="L120" s="27">
        <v>788</v>
      </c>
      <c r="M120" s="27">
        <v>0</v>
      </c>
      <c r="N120" s="27">
        <v>0</v>
      </c>
      <c r="O120" s="27">
        <v>2</v>
      </c>
      <c r="P120" s="27">
        <v>385140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47500</v>
      </c>
      <c r="W120" s="27">
        <v>0</v>
      </c>
      <c r="X120" s="27">
        <v>12000</v>
      </c>
      <c r="Y120" s="27">
        <v>0</v>
      </c>
      <c r="Z120" s="27">
        <v>30000</v>
      </c>
      <c r="AA120" s="46">
        <v>474640</v>
      </c>
      <c r="AB120" s="17"/>
      <c r="AC120" s="44"/>
      <c r="AD120" s="45"/>
    </row>
    <row r="121" s="5" customFormat="1" ht="21" customHeight="1" spans="1:30">
      <c r="A121" s="22">
        <f>SUBTOTAL(3,$B$11:B121)</f>
        <v>54</v>
      </c>
      <c r="B121" s="25">
        <v>101413</v>
      </c>
      <c r="C121" s="26" t="s">
        <v>150</v>
      </c>
      <c r="D121" s="22"/>
      <c r="E121" s="28"/>
      <c r="F121" s="28"/>
      <c r="G121" s="32">
        <v>385</v>
      </c>
      <c r="H121" s="32">
        <v>12</v>
      </c>
      <c r="I121" s="32">
        <v>12</v>
      </c>
      <c r="J121" s="32">
        <v>0</v>
      </c>
      <c r="K121" s="32">
        <v>385</v>
      </c>
      <c r="L121" s="32">
        <v>385</v>
      </c>
      <c r="M121" s="32">
        <v>0</v>
      </c>
      <c r="N121" s="32">
        <v>0</v>
      </c>
      <c r="O121" s="32">
        <v>10</v>
      </c>
      <c r="P121" s="32">
        <v>183750</v>
      </c>
      <c r="Q121" s="32">
        <v>0</v>
      </c>
      <c r="R121" s="28">
        <v>0</v>
      </c>
      <c r="S121" s="32">
        <v>0</v>
      </c>
      <c r="T121" s="32">
        <v>0</v>
      </c>
      <c r="U121" s="32">
        <v>0</v>
      </c>
      <c r="V121" s="32">
        <v>30000</v>
      </c>
      <c r="W121" s="32">
        <v>0</v>
      </c>
      <c r="X121" s="32">
        <v>60000</v>
      </c>
      <c r="Y121" s="32">
        <v>0</v>
      </c>
      <c r="Z121" s="32">
        <v>30000</v>
      </c>
      <c r="AA121" s="50">
        <v>303750</v>
      </c>
      <c r="AB121" s="17">
        <v>2050202</v>
      </c>
      <c r="AC121" s="44"/>
      <c r="AD121" s="45"/>
    </row>
    <row r="122" s="5" customFormat="1" ht="21" customHeight="1" spans="1:30">
      <c r="A122" s="22"/>
      <c r="B122" s="25"/>
      <c r="C122" s="29" t="s">
        <v>151</v>
      </c>
      <c r="D122" s="22">
        <v>2150000331</v>
      </c>
      <c r="E122" s="27" t="s">
        <v>39</v>
      </c>
      <c r="F122" s="27" t="s">
        <v>40</v>
      </c>
      <c r="G122" s="27">
        <v>385</v>
      </c>
      <c r="H122" s="27">
        <v>12</v>
      </c>
      <c r="I122" s="27">
        <v>12</v>
      </c>
      <c r="J122" s="27">
        <v>0</v>
      </c>
      <c r="K122" s="27">
        <v>385</v>
      </c>
      <c r="L122" s="27">
        <v>385</v>
      </c>
      <c r="M122" s="27">
        <v>0</v>
      </c>
      <c r="N122" s="27">
        <v>0</v>
      </c>
      <c r="O122" s="27">
        <v>10</v>
      </c>
      <c r="P122" s="27">
        <v>183750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30000</v>
      </c>
      <c r="W122" s="27">
        <v>0</v>
      </c>
      <c r="X122" s="27">
        <v>60000</v>
      </c>
      <c r="Y122" s="27">
        <v>0</v>
      </c>
      <c r="Z122" s="27">
        <v>30000</v>
      </c>
      <c r="AA122" s="46">
        <v>303750</v>
      </c>
      <c r="AB122" s="17"/>
      <c r="AC122" s="44"/>
      <c r="AD122" s="45"/>
    </row>
    <row r="123" s="5" customFormat="1" ht="21" customHeight="1" spans="1:30">
      <c r="A123" s="22">
        <f>SUBTOTAL(3,$B$11:B123)</f>
        <v>55</v>
      </c>
      <c r="B123" s="25">
        <v>101414</v>
      </c>
      <c r="C123" s="26" t="s">
        <v>152</v>
      </c>
      <c r="D123" s="22"/>
      <c r="E123" s="28"/>
      <c r="F123" s="28"/>
      <c r="G123" s="32">
        <v>103</v>
      </c>
      <c r="H123" s="32">
        <v>6</v>
      </c>
      <c r="I123" s="32">
        <v>6</v>
      </c>
      <c r="J123" s="32">
        <v>0</v>
      </c>
      <c r="K123" s="32">
        <v>103</v>
      </c>
      <c r="L123" s="32">
        <v>103</v>
      </c>
      <c r="M123" s="32">
        <v>0</v>
      </c>
      <c r="N123" s="32">
        <v>18</v>
      </c>
      <c r="O123" s="32">
        <v>2</v>
      </c>
      <c r="P123" s="32">
        <v>49490</v>
      </c>
      <c r="Q123" s="32">
        <v>0</v>
      </c>
      <c r="R123" s="28">
        <v>0</v>
      </c>
      <c r="S123" s="32">
        <v>0</v>
      </c>
      <c r="T123" s="32">
        <v>0</v>
      </c>
      <c r="U123" s="32">
        <v>0</v>
      </c>
      <c r="V123" s="32">
        <v>15000</v>
      </c>
      <c r="W123" s="32">
        <v>5400</v>
      </c>
      <c r="X123" s="32">
        <v>12000</v>
      </c>
      <c r="Y123" s="32">
        <v>100000</v>
      </c>
      <c r="Z123" s="32">
        <v>30000</v>
      </c>
      <c r="AA123" s="50">
        <v>211890</v>
      </c>
      <c r="AB123" s="17">
        <v>2050202</v>
      </c>
      <c r="AC123" s="44"/>
      <c r="AD123" s="45"/>
    </row>
    <row r="124" s="5" customFormat="1" ht="21" customHeight="1" spans="1:30">
      <c r="A124" s="22"/>
      <c r="B124" s="25"/>
      <c r="C124" s="29" t="s">
        <v>153</v>
      </c>
      <c r="D124" s="22">
        <v>2150001035</v>
      </c>
      <c r="E124" s="27" t="s">
        <v>39</v>
      </c>
      <c r="F124" s="27" t="s">
        <v>40</v>
      </c>
      <c r="G124" s="27">
        <v>103</v>
      </c>
      <c r="H124" s="27">
        <v>6</v>
      </c>
      <c r="I124" s="27">
        <v>6</v>
      </c>
      <c r="J124" s="27">
        <v>0</v>
      </c>
      <c r="K124" s="27">
        <v>103</v>
      </c>
      <c r="L124" s="27">
        <v>103</v>
      </c>
      <c r="M124" s="27">
        <v>0</v>
      </c>
      <c r="N124" s="27">
        <v>18</v>
      </c>
      <c r="O124" s="27">
        <v>2</v>
      </c>
      <c r="P124" s="27">
        <v>49490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15000</v>
      </c>
      <c r="W124" s="27">
        <v>5400</v>
      </c>
      <c r="X124" s="27">
        <v>12000</v>
      </c>
      <c r="Y124" s="27">
        <v>100000</v>
      </c>
      <c r="Z124" s="27">
        <v>30000</v>
      </c>
      <c r="AA124" s="46">
        <v>211890</v>
      </c>
      <c r="AB124" s="17"/>
      <c r="AC124" s="44"/>
      <c r="AD124" s="45"/>
    </row>
    <row r="125" s="5" customFormat="1" ht="21" customHeight="1" spans="1:30">
      <c r="A125" s="22">
        <f>SUBTOTAL(3,$B$11:B125)</f>
        <v>56</v>
      </c>
      <c r="B125" s="25">
        <v>101416</v>
      </c>
      <c r="C125" s="26" t="s">
        <v>154</v>
      </c>
      <c r="D125" s="22"/>
      <c r="E125" s="28"/>
      <c r="F125" s="28"/>
      <c r="G125" s="32">
        <v>185</v>
      </c>
      <c r="H125" s="32">
        <v>6</v>
      </c>
      <c r="I125" s="32">
        <v>6</v>
      </c>
      <c r="J125" s="32">
        <v>0</v>
      </c>
      <c r="K125" s="32">
        <v>185</v>
      </c>
      <c r="L125" s="32">
        <v>185</v>
      </c>
      <c r="M125" s="32">
        <v>0</v>
      </c>
      <c r="N125" s="32">
        <v>0</v>
      </c>
      <c r="O125" s="32">
        <v>8</v>
      </c>
      <c r="P125" s="32">
        <v>86730</v>
      </c>
      <c r="Q125" s="32">
        <v>0</v>
      </c>
      <c r="R125" s="28">
        <v>0</v>
      </c>
      <c r="S125" s="32">
        <v>0</v>
      </c>
      <c r="T125" s="32">
        <v>0</v>
      </c>
      <c r="U125" s="32">
        <v>0</v>
      </c>
      <c r="V125" s="32">
        <v>15000</v>
      </c>
      <c r="W125" s="32">
        <v>0</v>
      </c>
      <c r="X125" s="32">
        <v>48000</v>
      </c>
      <c r="Y125" s="32">
        <v>82500</v>
      </c>
      <c r="Z125" s="32">
        <v>30000</v>
      </c>
      <c r="AA125" s="50">
        <v>262230</v>
      </c>
      <c r="AB125" s="17">
        <v>2050202</v>
      </c>
      <c r="AC125" s="44"/>
      <c r="AD125" s="45"/>
    </row>
    <row r="126" s="5" customFormat="1" ht="21" customHeight="1" spans="1:30">
      <c r="A126" s="22"/>
      <c r="B126" s="25"/>
      <c r="C126" s="29" t="s">
        <v>155</v>
      </c>
      <c r="D126" s="22">
        <v>2150000315</v>
      </c>
      <c r="E126" s="27" t="s">
        <v>39</v>
      </c>
      <c r="F126" s="27" t="s">
        <v>40</v>
      </c>
      <c r="G126" s="27">
        <v>185</v>
      </c>
      <c r="H126" s="27">
        <v>6</v>
      </c>
      <c r="I126" s="27">
        <v>6</v>
      </c>
      <c r="J126" s="27">
        <v>0</v>
      </c>
      <c r="K126" s="27">
        <v>185</v>
      </c>
      <c r="L126" s="27">
        <v>185</v>
      </c>
      <c r="M126" s="27">
        <v>0</v>
      </c>
      <c r="N126" s="27">
        <v>0</v>
      </c>
      <c r="O126" s="27">
        <v>8</v>
      </c>
      <c r="P126" s="27">
        <v>86730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15000</v>
      </c>
      <c r="W126" s="27">
        <v>0</v>
      </c>
      <c r="X126" s="27">
        <v>48000</v>
      </c>
      <c r="Y126" s="27">
        <v>82500</v>
      </c>
      <c r="Z126" s="27">
        <v>30000</v>
      </c>
      <c r="AA126" s="46">
        <v>262230</v>
      </c>
      <c r="AB126" s="17"/>
      <c r="AC126" s="44"/>
      <c r="AD126" s="45"/>
    </row>
    <row r="127" s="5" customFormat="1" ht="21" customHeight="1" spans="1:30">
      <c r="A127" s="22">
        <f>SUBTOTAL(3,$B$11:B127)</f>
        <v>57</v>
      </c>
      <c r="B127" s="25">
        <v>101418</v>
      </c>
      <c r="C127" s="26" t="s">
        <v>156</v>
      </c>
      <c r="D127" s="22"/>
      <c r="E127" s="28"/>
      <c r="F127" s="28"/>
      <c r="G127" s="32">
        <v>765</v>
      </c>
      <c r="H127" s="32">
        <v>20</v>
      </c>
      <c r="I127" s="32">
        <v>20</v>
      </c>
      <c r="J127" s="32">
        <v>0</v>
      </c>
      <c r="K127" s="32">
        <v>765</v>
      </c>
      <c r="L127" s="32">
        <v>765</v>
      </c>
      <c r="M127" s="32">
        <v>0</v>
      </c>
      <c r="N127" s="32">
        <v>0</v>
      </c>
      <c r="O127" s="32">
        <v>3</v>
      </c>
      <c r="P127" s="32">
        <v>373380</v>
      </c>
      <c r="Q127" s="32">
        <v>0</v>
      </c>
      <c r="R127" s="28">
        <v>0</v>
      </c>
      <c r="S127" s="32">
        <v>0</v>
      </c>
      <c r="T127" s="32">
        <v>0</v>
      </c>
      <c r="U127" s="32">
        <v>0</v>
      </c>
      <c r="V127" s="32">
        <v>50000</v>
      </c>
      <c r="W127" s="32">
        <v>0</v>
      </c>
      <c r="X127" s="32">
        <v>18000</v>
      </c>
      <c r="Y127" s="32">
        <v>0</v>
      </c>
      <c r="Z127" s="32">
        <v>30000</v>
      </c>
      <c r="AA127" s="50">
        <v>471380</v>
      </c>
      <c r="AB127" s="17">
        <v>2050202</v>
      </c>
      <c r="AC127" s="44"/>
      <c r="AD127" s="45"/>
    </row>
    <row r="128" s="5" customFormat="1" ht="21" customHeight="1" spans="1:30">
      <c r="A128" s="22"/>
      <c r="B128" s="25"/>
      <c r="C128" s="29" t="s">
        <v>157</v>
      </c>
      <c r="D128" s="22">
        <v>2150001103</v>
      </c>
      <c r="E128" s="27" t="s">
        <v>39</v>
      </c>
      <c r="F128" s="27" t="s">
        <v>40</v>
      </c>
      <c r="G128" s="27">
        <v>765</v>
      </c>
      <c r="H128" s="27">
        <v>20</v>
      </c>
      <c r="I128" s="27">
        <v>20</v>
      </c>
      <c r="J128" s="27">
        <v>0</v>
      </c>
      <c r="K128" s="27">
        <v>765</v>
      </c>
      <c r="L128" s="27">
        <v>765</v>
      </c>
      <c r="M128" s="27">
        <v>0</v>
      </c>
      <c r="N128" s="27">
        <v>0</v>
      </c>
      <c r="O128" s="27">
        <v>3</v>
      </c>
      <c r="P128" s="27">
        <v>373380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50000</v>
      </c>
      <c r="W128" s="27">
        <v>0</v>
      </c>
      <c r="X128" s="27">
        <v>18000</v>
      </c>
      <c r="Y128" s="27">
        <v>0</v>
      </c>
      <c r="Z128" s="27">
        <v>30000</v>
      </c>
      <c r="AA128" s="46">
        <v>471380</v>
      </c>
      <c r="AB128" s="17"/>
      <c r="AC128" s="44"/>
      <c r="AD128" s="45"/>
    </row>
    <row r="129" s="5" customFormat="1" ht="21" customHeight="1" spans="1:30">
      <c r="A129" s="22">
        <f>SUBTOTAL(3,$B$11:B129)</f>
        <v>58</v>
      </c>
      <c r="B129" s="25">
        <v>101419</v>
      </c>
      <c r="C129" s="26" t="s">
        <v>158</v>
      </c>
      <c r="D129" s="22"/>
      <c r="E129" s="28"/>
      <c r="F129" s="28"/>
      <c r="G129" s="32">
        <v>2813</v>
      </c>
      <c r="H129" s="32">
        <v>61</v>
      </c>
      <c r="I129" s="32">
        <v>61</v>
      </c>
      <c r="J129" s="32">
        <v>0</v>
      </c>
      <c r="K129" s="32">
        <v>2813</v>
      </c>
      <c r="L129" s="32">
        <v>2813</v>
      </c>
      <c r="M129" s="32">
        <v>0</v>
      </c>
      <c r="N129" s="32">
        <v>0</v>
      </c>
      <c r="O129" s="32">
        <v>11</v>
      </c>
      <c r="P129" s="32">
        <v>1372980</v>
      </c>
      <c r="Q129" s="32">
        <v>0</v>
      </c>
      <c r="R129" s="28">
        <v>0</v>
      </c>
      <c r="S129" s="32">
        <v>0</v>
      </c>
      <c r="T129" s="32">
        <v>0</v>
      </c>
      <c r="U129" s="32">
        <v>0</v>
      </c>
      <c r="V129" s="32">
        <v>152500</v>
      </c>
      <c r="W129" s="32">
        <v>0</v>
      </c>
      <c r="X129" s="32">
        <v>66000</v>
      </c>
      <c r="Y129" s="32">
        <v>0</v>
      </c>
      <c r="Z129" s="32">
        <v>30000</v>
      </c>
      <c r="AA129" s="50">
        <v>1621480</v>
      </c>
      <c r="AB129" s="17">
        <v>2050202</v>
      </c>
      <c r="AC129" s="44"/>
      <c r="AD129" s="45"/>
    </row>
    <row r="130" s="5" customFormat="1" ht="21" customHeight="1" spans="1:30">
      <c r="A130" s="22"/>
      <c r="B130" s="25"/>
      <c r="C130" s="29" t="s">
        <v>159</v>
      </c>
      <c r="D130" s="22">
        <v>2150001044</v>
      </c>
      <c r="E130" s="27" t="s">
        <v>39</v>
      </c>
      <c r="F130" s="27" t="s">
        <v>40</v>
      </c>
      <c r="G130" s="27">
        <v>2813</v>
      </c>
      <c r="H130" s="27">
        <v>61</v>
      </c>
      <c r="I130" s="27">
        <v>61</v>
      </c>
      <c r="J130" s="27">
        <v>0</v>
      </c>
      <c r="K130" s="27">
        <v>2813</v>
      </c>
      <c r="L130" s="27">
        <v>2813</v>
      </c>
      <c r="M130" s="27">
        <v>0</v>
      </c>
      <c r="N130" s="27">
        <v>0</v>
      </c>
      <c r="O130" s="27">
        <v>11</v>
      </c>
      <c r="P130" s="27">
        <v>1372980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152500</v>
      </c>
      <c r="W130" s="27">
        <v>0</v>
      </c>
      <c r="X130" s="27">
        <v>66000</v>
      </c>
      <c r="Y130" s="27">
        <v>0</v>
      </c>
      <c r="Z130" s="27">
        <v>30000</v>
      </c>
      <c r="AA130" s="46">
        <v>1621480</v>
      </c>
      <c r="AB130" s="17"/>
      <c r="AC130" s="44"/>
      <c r="AD130" s="45"/>
    </row>
    <row r="131" s="5" customFormat="1" ht="21" customHeight="1" spans="1:30">
      <c r="A131" s="22">
        <f>SUBTOTAL(3,$B$11:B131)</f>
        <v>59</v>
      </c>
      <c r="B131" s="25">
        <v>101420</v>
      </c>
      <c r="C131" s="26" t="s">
        <v>160</v>
      </c>
      <c r="D131" s="22"/>
      <c r="E131" s="28"/>
      <c r="F131" s="28"/>
      <c r="G131" s="32">
        <v>323</v>
      </c>
      <c r="H131" s="32">
        <v>12</v>
      </c>
      <c r="I131" s="32">
        <v>12</v>
      </c>
      <c r="J131" s="32">
        <v>0</v>
      </c>
      <c r="K131" s="32">
        <v>323</v>
      </c>
      <c r="L131" s="32">
        <v>323</v>
      </c>
      <c r="M131" s="32">
        <v>0</v>
      </c>
      <c r="N131" s="32">
        <v>0</v>
      </c>
      <c r="O131" s="32">
        <v>5</v>
      </c>
      <c r="P131" s="32">
        <v>155820</v>
      </c>
      <c r="Q131" s="32">
        <v>0</v>
      </c>
      <c r="R131" s="28">
        <v>0</v>
      </c>
      <c r="S131" s="32">
        <v>0</v>
      </c>
      <c r="T131" s="32">
        <v>0</v>
      </c>
      <c r="U131" s="32">
        <v>0</v>
      </c>
      <c r="V131" s="32">
        <v>30000</v>
      </c>
      <c r="W131" s="32">
        <v>0</v>
      </c>
      <c r="X131" s="32">
        <v>30000</v>
      </c>
      <c r="Y131" s="32">
        <v>13500</v>
      </c>
      <c r="Z131" s="32">
        <v>30000</v>
      </c>
      <c r="AA131" s="50">
        <v>259320</v>
      </c>
      <c r="AB131" s="17">
        <v>2050202</v>
      </c>
      <c r="AC131" s="44"/>
      <c r="AD131" s="45"/>
    </row>
    <row r="132" s="5" customFormat="1" ht="21" customHeight="1" spans="1:30">
      <c r="A132" s="22"/>
      <c r="B132" s="25"/>
      <c r="C132" s="29" t="s">
        <v>161</v>
      </c>
      <c r="D132" s="22">
        <v>2150000851</v>
      </c>
      <c r="E132" s="27" t="s">
        <v>39</v>
      </c>
      <c r="F132" s="27" t="s">
        <v>40</v>
      </c>
      <c r="G132" s="27">
        <v>323</v>
      </c>
      <c r="H132" s="27">
        <v>12</v>
      </c>
      <c r="I132" s="27">
        <v>12</v>
      </c>
      <c r="J132" s="27">
        <v>0</v>
      </c>
      <c r="K132" s="27">
        <v>323</v>
      </c>
      <c r="L132" s="27">
        <v>323</v>
      </c>
      <c r="M132" s="27">
        <v>0</v>
      </c>
      <c r="N132" s="27">
        <v>0</v>
      </c>
      <c r="O132" s="27">
        <v>5</v>
      </c>
      <c r="P132" s="27">
        <v>155820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30000</v>
      </c>
      <c r="W132" s="27">
        <v>0</v>
      </c>
      <c r="X132" s="27">
        <v>30000</v>
      </c>
      <c r="Y132" s="27">
        <v>13500</v>
      </c>
      <c r="Z132" s="27">
        <v>30000</v>
      </c>
      <c r="AA132" s="46">
        <v>259320</v>
      </c>
      <c r="AB132" s="17"/>
      <c r="AC132" s="44"/>
      <c r="AD132" s="45"/>
    </row>
    <row r="133" s="5" customFormat="1" ht="21" customHeight="1" spans="1:30">
      <c r="A133" s="22">
        <f>SUBTOTAL(3,$B$11:B133)</f>
        <v>60</v>
      </c>
      <c r="B133" s="25">
        <v>101421</v>
      </c>
      <c r="C133" s="26" t="s">
        <v>162</v>
      </c>
      <c r="D133" s="22"/>
      <c r="E133" s="28"/>
      <c r="F133" s="28"/>
      <c r="G133" s="32">
        <v>169</v>
      </c>
      <c r="H133" s="32">
        <v>6</v>
      </c>
      <c r="I133" s="32">
        <v>6</v>
      </c>
      <c r="J133" s="32">
        <v>0</v>
      </c>
      <c r="K133" s="32">
        <v>169</v>
      </c>
      <c r="L133" s="32">
        <v>169</v>
      </c>
      <c r="M133" s="32">
        <v>0</v>
      </c>
      <c r="N133" s="32">
        <v>0</v>
      </c>
      <c r="O133" s="32">
        <v>2</v>
      </c>
      <c r="P133" s="32">
        <v>81830</v>
      </c>
      <c r="Q133" s="32">
        <v>0</v>
      </c>
      <c r="R133" s="28">
        <v>0</v>
      </c>
      <c r="S133" s="32">
        <v>0</v>
      </c>
      <c r="T133" s="32">
        <v>0</v>
      </c>
      <c r="U133" s="32">
        <v>0</v>
      </c>
      <c r="V133" s="32">
        <v>15000</v>
      </c>
      <c r="W133" s="32">
        <v>0</v>
      </c>
      <c r="X133" s="32">
        <v>12000</v>
      </c>
      <c r="Y133" s="32">
        <v>90500</v>
      </c>
      <c r="Z133" s="32">
        <v>30000</v>
      </c>
      <c r="AA133" s="50">
        <v>229330</v>
      </c>
      <c r="AB133" s="17">
        <v>2050202</v>
      </c>
      <c r="AC133" s="44"/>
      <c r="AD133" s="45"/>
    </row>
    <row r="134" s="5" customFormat="1" ht="21" customHeight="1" spans="1:30">
      <c r="A134" s="22"/>
      <c r="B134" s="25"/>
      <c r="C134" s="29" t="s">
        <v>163</v>
      </c>
      <c r="D134" s="22">
        <v>2150001101</v>
      </c>
      <c r="E134" s="27" t="s">
        <v>39</v>
      </c>
      <c r="F134" s="27" t="s">
        <v>40</v>
      </c>
      <c r="G134" s="27">
        <v>169</v>
      </c>
      <c r="H134" s="27">
        <v>6</v>
      </c>
      <c r="I134" s="27">
        <v>6</v>
      </c>
      <c r="J134" s="27">
        <v>0</v>
      </c>
      <c r="K134" s="27">
        <v>169</v>
      </c>
      <c r="L134" s="27">
        <v>169</v>
      </c>
      <c r="M134" s="27">
        <v>0</v>
      </c>
      <c r="N134" s="27">
        <v>0</v>
      </c>
      <c r="O134" s="27">
        <v>2</v>
      </c>
      <c r="P134" s="27">
        <v>81830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15000</v>
      </c>
      <c r="W134" s="27">
        <v>0</v>
      </c>
      <c r="X134" s="27">
        <v>12000</v>
      </c>
      <c r="Y134" s="27">
        <v>90500</v>
      </c>
      <c r="Z134" s="27">
        <v>30000</v>
      </c>
      <c r="AA134" s="46">
        <v>229330</v>
      </c>
      <c r="AB134" s="17"/>
      <c r="AC134" s="44"/>
      <c r="AD134" s="45"/>
    </row>
    <row r="135" s="5" customFormat="1" ht="21" customHeight="1" spans="1:30">
      <c r="A135" s="22">
        <f>SUBTOTAL(3,$B$11:B135)</f>
        <v>61</v>
      </c>
      <c r="B135" s="25">
        <v>101422</v>
      </c>
      <c r="C135" s="26" t="s">
        <v>164</v>
      </c>
      <c r="D135" s="22"/>
      <c r="E135" s="28"/>
      <c r="F135" s="28"/>
      <c r="G135" s="32">
        <v>126</v>
      </c>
      <c r="H135" s="32">
        <v>6</v>
      </c>
      <c r="I135" s="32">
        <v>6</v>
      </c>
      <c r="J135" s="32">
        <v>0</v>
      </c>
      <c r="K135" s="32">
        <v>126</v>
      </c>
      <c r="L135" s="32">
        <v>126</v>
      </c>
      <c r="M135" s="32">
        <v>0</v>
      </c>
      <c r="N135" s="32">
        <v>0</v>
      </c>
      <c r="O135" s="32">
        <v>10</v>
      </c>
      <c r="P135" s="32">
        <v>56840</v>
      </c>
      <c r="Q135" s="32">
        <v>0</v>
      </c>
      <c r="R135" s="28">
        <v>0</v>
      </c>
      <c r="S135" s="32">
        <v>0</v>
      </c>
      <c r="T135" s="32">
        <v>0</v>
      </c>
      <c r="U135" s="32">
        <v>0</v>
      </c>
      <c r="V135" s="32">
        <v>15000</v>
      </c>
      <c r="W135" s="32">
        <v>0</v>
      </c>
      <c r="X135" s="32">
        <v>60000</v>
      </c>
      <c r="Y135" s="32">
        <v>100000</v>
      </c>
      <c r="Z135" s="32">
        <v>30000</v>
      </c>
      <c r="AA135" s="50">
        <v>261840</v>
      </c>
      <c r="AB135" s="17">
        <v>2050202</v>
      </c>
      <c r="AC135" s="44"/>
      <c r="AD135" s="45"/>
    </row>
    <row r="136" s="5" customFormat="1" ht="21" customHeight="1" spans="1:30">
      <c r="A136" s="22"/>
      <c r="B136" s="25"/>
      <c r="C136" s="29" t="s">
        <v>165</v>
      </c>
      <c r="D136" s="22">
        <v>2150000349</v>
      </c>
      <c r="E136" s="27" t="s">
        <v>39</v>
      </c>
      <c r="F136" s="27" t="s">
        <v>40</v>
      </c>
      <c r="G136" s="27">
        <v>126</v>
      </c>
      <c r="H136" s="27">
        <v>6</v>
      </c>
      <c r="I136" s="27">
        <v>6</v>
      </c>
      <c r="J136" s="27">
        <v>0</v>
      </c>
      <c r="K136" s="27">
        <v>126</v>
      </c>
      <c r="L136" s="27">
        <v>126</v>
      </c>
      <c r="M136" s="27">
        <v>0</v>
      </c>
      <c r="N136" s="27">
        <v>0</v>
      </c>
      <c r="O136" s="27">
        <v>10</v>
      </c>
      <c r="P136" s="27">
        <v>56840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15000</v>
      </c>
      <c r="W136" s="27">
        <v>0</v>
      </c>
      <c r="X136" s="27">
        <v>60000</v>
      </c>
      <c r="Y136" s="27">
        <v>100000</v>
      </c>
      <c r="Z136" s="27">
        <v>30000</v>
      </c>
      <c r="AA136" s="46">
        <v>261840</v>
      </c>
      <c r="AB136" s="17"/>
      <c r="AC136" s="44"/>
      <c r="AD136" s="45"/>
    </row>
    <row r="137" s="5" customFormat="1" ht="21" customHeight="1" spans="1:30">
      <c r="A137" s="22">
        <f>SUBTOTAL(3,$B$11:B137)</f>
        <v>62</v>
      </c>
      <c r="B137" s="25">
        <v>101423</v>
      </c>
      <c r="C137" s="26" t="s">
        <v>166</v>
      </c>
      <c r="D137" s="22"/>
      <c r="E137" s="28"/>
      <c r="F137" s="28"/>
      <c r="G137" s="32">
        <v>2535</v>
      </c>
      <c r="H137" s="32">
        <v>57</v>
      </c>
      <c r="I137" s="32">
        <v>57</v>
      </c>
      <c r="J137" s="32">
        <v>0</v>
      </c>
      <c r="K137" s="32">
        <v>2535</v>
      </c>
      <c r="L137" s="32">
        <v>2535</v>
      </c>
      <c r="M137" s="32">
        <v>0</v>
      </c>
      <c r="N137" s="32">
        <v>0</v>
      </c>
      <c r="O137" s="32">
        <v>14</v>
      </c>
      <c r="P137" s="32">
        <v>1235290</v>
      </c>
      <c r="Q137" s="32">
        <v>0</v>
      </c>
      <c r="R137" s="28">
        <v>0</v>
      </c>
      <c r="S137" s="32">
        <v>0</v>
      </c>
      <c r="T137" s="32">
        <v>0</v>
      </c>
      <c r="U137" s="32">
        <v>0</v>
      </c>
      <c r="V137" s="32">
        <v>142500</v>
      </c>
      <c r="W137" s="32">
        <v>0</v>
      </c>
      <c r="X137" s="32">
        <v>84000</v>
      </c>
      <c r="Y137" s="32">
        <v>0</v>
      </c>
      <c r="Z137" s="32">
        <v>30000</v>
      </c>
      <c r="AA137" s="50">
        <v>1491790</v>
      </c>
      <c r="AB137" s="17">
        <v>2050202</v>
      </c>
      <c r="AC137" s="44"/>
      <c r="AD137" s="45"/>
    </row>
    <row r="138" s="5" customFormat="1" ht="21" customHeight="1" spans="1:30">
      <c r="A138" s="22"/>
      <c r="B138" s="25"/>
      <c r="C138" s="29" t="s">
        <v>167</v>
      </c>
      <c r="D138" s="22">
        <v>2150000401</v>
      </c>
      <c r="E138" s="27" t="s">
        <v>39</v>
      </c>
      <c r="F138" s="27" t="s">
        <v>40</v>
      </c>
      <c r="G138" s="27">
        <v>2535</v>
      </c>
      <c r="H138" s="27">
        <v>57</v>
      </c>
      <c r="I138" s="27">
        <v>57</v>
      </c>
      <c r="J138" s="27">
        <v>0</v>
      </c>
      <c r="K138" s="27">
        <v>2535</v>
      </c>
      <c r="L138" s="27">
        <v>2535</v>
      </c>
      <c r="M138" s="27">
        <v>0</v>
      </c>
      <c r="N138" s="27">
        <v>0</v>
      </c>
      <c r="O138" s="27">
        <v>14</v>
      </c>
      <c r="P138" s="27">
        <v>1235290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142500</v>
      </c>
      <c r="W138" s="27">
        <v>0</v>
      </c>
      <c r="X138" s="27">
        <v>84000</v>
      </c>
      <c r="Y138" s="27">
        <v>0</v>
      </c>
      <c r="Z138" s="27">
        <v>30000</v>
      </c>
      <c r="AA138" s="46">
        <v>1491790</v>
      </c>
      <c r="AB138" s="17"/>
      <c r="AC138" s="44"/>
      <c r="AD138" s="45"/>
    </row>
    <row r="139" s="5" customFormat="1" ht="21" customHeight="1" spans="1:30">
      <c r="A139" s="22">
        <f>SUBTOTAL(3,$B$11:B139)</f>
        <v>63</v>
      </c>
      <c r="B139" s="25">
        <v>101426</v>
      </c>
      <c r="C139" s="26" t="s">
        <v>168</v>
      </c>
      <c r="D139" s="22"/>
      <c r="E139" s="28"/>
      <c r="F139" s="28"/>
      <c r="G139" s="32">
        <v>147</v>
      </c>
      <c r="H139" s="32">
        <v>6</v>
      </c>
      <c r="I139" s="32">
        <v>6</v>
      </c>
      <c r="J139" s="32">
        <v>0</v>
      </c>
      <c r="K139" s="32">
        <v>147</v>
      </c>
      <c r="L139" s="32">
        <v>147</v>
      </c>
      <c r="M139" s="32">
        <v>0</v>
      </c>
      <c r="N139" s="32">
        <v>25</v>
      </c>
      <c r="O139" s="32">
        <v>1</v>
      </c>
      <c r="P139" s="32">
        <v>71540</v>
      </c>
      <c r="Q139" s="32">
        <v>0</v>
      </c>
      <c r="R139" s="28">
        <v>0</v>
      </c>
      <c r="S139" s="32">
        <v>0</v>
      </c>
      <c r="T139" s="32">
        <v>0</v>
      </c>
      <c r="U139" s="32">
        <v>0</v>
      </c>
      <c r="V139" s="32">
        <v>15000</v>
      </c>
      <c r="W139" s="32">
        <v>7500</v>
      </c>
      <c r="X139" s="32">
        <v>6000</v>
      </c>
      <c r="Y139" s="32">
        <v>100000</v>
      </c>
      <c r="Z139" s="32">
        <v>30000</v>
      </c>
      <c r="AA139" s="50">
        <v>230040</v>
      </c>
      <c r="AB139" s="17">
        <v>2050202</v>
      </c>
      <c r="AC139" s="44"/>
      <c r="AD139" s="45"/>
    </row>
    <row r="140" s="5" customFormat="1" ht="21" customHeight="1" spans="1:30">
      <c r="A140" s="22"/>
      <c r="B140" s="25"/>
      <c r="C140" s="29" t="s">
        <v>169</v>
      </c>
      <c r="D140" s="22">
        <v>2150000496</v>
      </c>
      <c r="E140" s="27" t="s">
        <v>39</v>
      </c>
      <c r="F140" s="27" t="s">
        <v>40</v>
      </c>
      <c r="G140" s="27">
        <v>147</v>
      </c>
      <c r="H140" s="27">
        <v>6</v>
      </c>
      <c r="I140" s="27">
        <v>6</v>
      </c>
      <c r="J140" s="27">
        <v>0</v>
      </c>
      <c r="K140" s="27">
        <v>147</v>
      </c>
      <c r="L140" s="27">
        <v>147</v>
      </c>
      <c r="M140" s="27">
        <v>0</v>
      </c>
      <c r="N140" s="27">
        <v>25</v>
      </c>
      <c r="O140" s="27">
        <v>1</v>
      </c>
      <c r="P140" s="27">
        <v>71540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15000</v>
      </c>
      <c r="W140" s="27">
        <v>7500</v>
      </c>
      <c r="X140" s="27">
        <v>6000</v>
      </c>
      <c r="Y140" s="27">
        <v>100000</v>
      </c>
      <c r="Z140" s="27">
        <v>30000</v>
      </c>
      <c r="AA140" s="46">
        <v>230040</v>
      </c>
      <c r="AB140" s="17"/>
      <c r="AC140" s="44"/>
      <c r="AD140" s="45"/>
    </row>
    <row r="141" s="5" customFormat="1" ht="21" customHeight="1" spans="1:30">
      <c r="A141" s="22">
        <f>SUBTOTAL(3,$B$11:B141)</f>
        <v>64</v>
      </c>
      <c r="B141" s="25">
        <v>101427</v>
      </c>
      <c r="C141" s="26" t="s">
        <v>170</v>
      </c>
      <c r="D141" s="22"/>
      <c r="E141" s="28"/>
      <c r="F141" s="28"/>
      <c r="G141" s="32">
        <v>985</v>
      </c>
      <c r="H141" s="32">
        <v>25</v>
      </c>
      <c r="I141" s="32">
        <v>25</v>
      </c>
      <c r="J141" s="32">
        <v>0</v>
      </c>
      <c r="K141" s="32">
        <v>985</v>
      </c>
      <c r="L141" s="32">
        <v>985</v>
      </c>
      <c r="M141" s="32">
        <v>0</v>
      </c>
      <c r="N141" s="32">
        <v>0</v>
      </c>
      <c r="O141" s="32">
        <v>6</v>
      </c>
      <c r="P141" s="32">
        <v>475300</v>
      </c>
      <c r="Q141" s="32">
        <v>72000</v>
      </c>
      <c r="R141" s="28">
        <v>0</v>
      </c>
      <c r="S141" s="32">
        <v>0</v>
      </c>
      <c r="T141" s="32">
        <v>0</v>
      </c>
      <c r="U141" s="32">
        <v>0</v>
      </c>
      <c r="V141" s="32">
        <v>60000</v>
      </c>
      <c r="W141" s="32">
        <v>0</v>
      </c>
      <c r="X141" s="32">
        <v>36000</v>
      </c>
      <c r="Y141" s="32">
        <v>0</v>
      </c>
      <c r="Z141" s="32">
        <v>30000</v>
      </c>
      <c r="AA141" s="50">
        <v>673300</v>
      </c>
      <c r="AB141" s="17">
        <v>2050202</v>
      </c>
      <c r="AC141" s="44"/>
      <c r="AD141" s="45"/>
    </row>
    <row r="142" s="5" customFormat="1" ht="21" customHeight="1" spans="1:30">
      <c r="A142" s="22"/>
      <c r="B142" s="25"/>
      <c r="C142" s="29" t="s">
        <v>171</v>
      </c>
      <c r="D142" s="22">
        <v>2150001181</v>
      </c>
      <c r="E142" s="27" t="s">
        <v>39</v>
      </c>
      <c r="F142" s="27" t="s">
        <v>40</v>
      </c>
      <c r="G142" s="27">
        <v>976</v>
      </c>
      <c r="H142" s="27">
        <v>24</v>
      </c>
      <c r="I142" s="27">
        <v>24</v>
      </c>
      <c r="J142" s="27">
        <v>0</v>
      </c>
      <c r="K142" s="27">
        <v>976</v>
      </c>
      <c r="L142" s="27">
        <v>976</v>
      </c>
      <c r="M142" s="27">
        <v>0</v>
      </c>
      <c r="N142" s="27">
        <v>0</v>
      </c>
      <c r="O142" s="27">
        <v>6</v>
      </c>
      <c r="P142" s="27">
        <v>475300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60000</v>
      </c>
      <c r="W142" s="27">
        <v>0</v>
      </c>
      <c r="X142" s="27">
        <v>36000</v>
      </c>
      <c r="Y142" s="27">
        <v>0</v>
      </c>
      <c r="Z142" s="27">
        <v>30000</v>
      </c>
      <c r="AA142" s="46">
        <v>601300</v>
      </c>
      <c r="AB142" s="17"/>
      <c r="AC142" s="44"/>
      <c r="AD142" s="45"/>
    </row>
    <row r="143" s="5" customFormat="1" ht="21" customHeight="1" spans="1:30">
      <c r="A143" s="22"/>
      <c r="B143" s="25"/>
      <c r="C143" s="29" t="s">
        <v>172</v>
      </c>
      <c r="D143" s="22">
        <v>2150001182</v>
      </c>
      <c r="E143" s="27" t="s">
        <v>114</v>
      </c>
      <c r="F143" s="27" t="s">
        <v>40</v>
      </c>
      <c r="G143" s="27">
        <v>9</v>
      </c>
      <c r="H143" s="27">
        <v>1</v>
      </c>
      <c r="I143" s="27">
        <v>1</v>
      </c>
      <c r="J143" s="27">
        <v>0</v>
      </c>
      <c r="K143" s="27">
        <v>9</v>
      </c>
      <c r="L143" s="27">
        <v>9</v>
      </c>
      <c r="M143" s="27">
        <v>0</v>
      </c>
      <c r="N143" s="27">
        <v>0</v>
      </c>
      <c r="O143" s="27">
        <v>0</v>
      </c>
      <c r="P143" s="27">
        <v>0</v>
      </c>
      <c r="Q143" s="27">
        <v>72000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46">
        <v>72000</v>
      </c>
      <c r="AB143" s="17"/>
      <c r="AC143" s="44"/>
      <c r="AD143" s="45"/>
    </row>
    <row r="144" s="5" customFormat="1" ht="21" customHeight="1" spans="1:30">
      <c r="A144" s="22">
        <f>SUBTOTAL(3,$B$11:B144)</f>
        <v>65</v>
      </c>
      <c r="B144" s="25">
        <v>101428</v>
      </c>
      <c r="C144" s="26" t="s">
        <v>173</v>
      </c>
      <c r="D144" s="22"/>
      <c r="E144" s="28"/>
      <c r="F144" s="28"/>
      <c r="G144" s="32">
        <v>291</v>
      </c>
      <c r="H144" s="32">
        <v>10</v>
      </c>
      <c r="I144" s="32">
        <v>10</v>
      </c>
      <c r="J144" s="32">
        <v>0</v>
      </c>
      <c r="K144" s="32">
        <v>291</v>
      </c>
      <c r="L144" s="32">
        <v>291</v>
      </c>
      <c r="M144" s="32">
        <v>0</v>
      </c>
      <c r="N144" s="32">
        <v>0</v>
      </c>
      <c r="O144" s="32">
        <v>1</v>
      </c>
      <c r="P144" s="32">
        <v>142100</v>
      </c>
      <c r="Q144" s="32">
        <v>0</v>
      </c>
      <c r="R144" s="28">
        <v>0</v>
      </c>
      <c r="S144" s="32">
        <v>0</v>
      </c>
      <c r="T144" s="32">
        <v>0</v>
      </c>
      <c r="U144" s="32">
        <v>0</v>
      </c>
      <c r="V144" s="32">
        <v>25000</v>
      </c>
      <c r="W144" s="32">
        <v>0</v>
      </c>
      <c r="X144" s="32">
        <v>6000</v>
      </c>
      <c r="Y144" s="32">
        <v>29500</v>
      </c>
      <c r="Z144" s="32">
        <v>30000</v>
      </c>
      <c r="AA144" s="50">
        <v>232600</v>
      </c>
      <c r="AB144" s="17">
        <v>2050202</v>
      </c>
      <c r="AC144" s="44"/>
      <c r="AD144" s="45"/>
    </row>
    <row r="145" s="5" customFormat="1" ht="21" customHeight="1" spans="1:30">
      <c r="A145" s="22"/>
      <c r="B145" s="25"/>
      <c r="C145" s="29" t="s">
        <v>174</v>
      </c>
      <c r="D145" s="22">
        <v>2150000829</v>
      </c>
      <c r="E145" s="27" t="s">
        <v>39</v>
      </c>
      <c r="F145" s="27" t="s">
        <v>40</v>
      </c>
      <c r="G145" s="27">
        <v>291</v>
      </c>
      <c r="H145" s="27">
        <v>10</v>
      </c>
      <c r="I145" s="27">
        <v>10</v>
      </c>
      <c r="J145" s="27">
        <v>0</v>
      </c>
      <c r="K145" s="27">
        <v>291</v>
      </c>
      <c r="L145" s="27">
        <v>291</v>
      </c>
      <c r="M145" s="27">
        <v>0</v>
      </c>
      <c r="N145" s="27">
        <v>0</v>
      </c>
      <c r="O145" s="27">
        <v>1</v>
      </c>
      <c r="P145" s="27">
        <v>142100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25000</v>
      </c>
      <c r="W145" s="27">
        <v>0</v>
      </c>
      <c r="X145" s="27">
        <v>6000</v>
      </c>
      <c r="Y145" s="27">
        <v>29500</v>
      </c>
      <c r="Z145" s="27">
        <v>30000</v>
      </c>
      <c r="AA145" s="46">
        <v>232600</v>
      </c>
      <c r="AB145" s="17"/>
      <c r="AC145" s="44"/>
      <c r="AD145" s="45"/>
    </row>
    <row r="146" s="5" customFormat="1" ht="21" customHeight="1" spans="1:30">
      <c r="A146" s="22">
        <f>SUBTOTAL(3,$B$11:B146)</f>
        <v>66</v>
      </c>
      <c r="B146" s="25">
        <v>101429</v>
      </c>
      <c r="C146" s="26" t="s">
        <v>175</v>
      </c>
      <c r="D146" s="22"/>
      <c r="E146" s="28"/>
      <c r="F146" s="28"/>
      <c r="G146" s="32">
        <v>125</v>
      </c>
      <c r="H146" s="32">
        <v>6</v>
      </c>
      <c r="I146" s="32">
        <v>6</v>
      </c>
      <c r="J146" s="32">
        <v>0</v>
      </c>
      <c r="K146" s="32">
        <v>125</v>
      </c>
      <c r="L146" s="32">
        <v>125</v>
      </c>
      <c r="M146" s="32">
        <v>0</v>
      </c>
      <c r="N146" s="32">
        <v>0</v>
      </c>
      <c r="O146" s="32">
        <v>0</v>
      </c>
      <c r="P146" s="32">
        <v>61250</v>
      </c>
      <c r="Q146" s="32">
        <v>0</v>
      </c>
      <c r="R146" s="28">
        <v>0</v>
      </c>
      <c r="S146" s="32">
        <v>0</v>
      </c>
      <c r="T146" s="32">
        <v>0</v>
      </c>
      <c r="U146" s="32">
        <v>0</v>
      </c>
      <c r="V146" s="32">
        <v>15000</v>
      </c>
      <c r="W146" s="32">
        <v>0</v>
      </c>
      <c r="X146" s="32">
        <v>0</v>
      </c>
      <c r="Y146" s="32">
        <v>100000</v>
      </c>
      <c r="Z146" s="32">
        <v>30000</v>
      </c>
      <c r="AA146" s="50">
        <v>206250</v>
      </c>
      <c r="AB146" s="17">
        <v>2050202</v>
      </c>
      <c r="AC146" s="44"/>
      <c r="AD146" s="45"/>
    </row>
    <row r="147" s="5" customFormat="1" ht="21" customHeight="1" spans="1:30">
      <c r="A147" s="22"/>
      <c r="B147" s="25"/>
      <c r="C147" s="29" t="s">
        <v>176</v>
      </c>
      <c r="D147" s="22">
        <v>2150000423</v>
      </c>
      <c r="E147" s="27" t="s">
        <v>39</v>
      </c>
      <c r="F147" s="27" t="s">
        <v>40</v>
      </c>
      <c r="G147" s="27">
        <v>125</v>
      </c>
      <c r="H147" s="27">
        <v>6</v>
      </c>
      <c r="I147" s="27">
        <v>6</v>
      </c>
      <c r="J147" s="27">
        <v>0</v>
      </c>
      <c r="K147" s="27">
        <v>125</v>
      </c>
      <c r="L147" s="27">
        <v>125</v>
      </c>
      <c r="M147" s="27">
        <v>0</v>
      </c>
      <c r="N147" s="27">
        <v>0</v>
      </c>
      <c r="O147" s="27">
        <v>0</v>
      </c>
      <c r="P147" s="27">
        <v>61250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15000</v>
      </c>
      <c r="W147" s="27">
        <v>0</v>
      </c>
      <c r="X147" s="27">
        <v>0</v>
      </c>
      <c r="Y147" s="27">
        <v>100000</v>
      </c>
      <c r="Z147" s="27">
        <v>30000</v>
      </c>
      <c r="AA147" s="46">
        <v>206250</v>
      </c>
      <c r="AB147" s="17"/>
      <c r="AC147" s="44"/>
      <c r="AD147" s="45"/>
    </row>
    <row r="148" s="5" customFormat="1" ht="21" customHeight="1" spans="1:30">
      <c r="A148" s="22">
        <f>SUBTOTAL(3,$B$11:B148)</f>
        <v>67</v>
      </c>
      <c r="B148" s="25">
        <v>101430</v>
      </c>
      <c r="C148" s="26" t="s">
        <v>177</v>
      </c>
      <c r="D148" s="22"/>
      <c r="E148" s="28"/>
      <c r="F148" s="28"/>
      <c r="G148" s="32">
        <v>103</v>
      </c>
      <c r="H148" s="32">
        <v>6</v>
      </c>
      <c r="I148" s="32">
        <v>6</v>
      </c>
      <c r="J148" s="32">
        <v>0</v>
      </c>
      <c r="K148" s="32">
        <v>103</v>
      </c>
      <c r="L148" s="32">
        <v>103</v>
      </c>
      <c r="M148" s="32">
        <v>0</v>
      </c>
      <c r="N148" s="32">
        <v>0</v>
      </c>
      <c r="O148" s="32">
        <v>2</v>
      </c>
      <c r="P148" s="32">
        <v>49490</v>
      </c>
      <c r="Q148" s="32">
        <v>0</v>
      </c>
      <c r="R148" s="28">
        <v>0</v>
      </c>
      <c r="S148" s="32">
        <v>0</v>
      </c>
      <c r="T148" s="32">
        <v>0</v>
      </c>
      <c r="U148" s="32">
        <v>0</v>
      </c>
      <c r="V148" s="32">
        <v>15000</v>
      </c>
      <c r="W148" s="32">
        <v>0</v>
      </c>
      <c r="X148" s="32">
        <v>12000</v>
      </c>
      <c r="Y148" s="32">
        <v>100000</v>
      </c>
      <c r="Z148" s="32">
        <v>30000</v>
      </c>
      <c r="AA148" s="50">
        <v>206490</v>
      </c>
      <c r="AB148" s="17">
        <v>2050202</v>
      </c>
      <c r="AC148" s="44"/>
      <c r="AD148" s="45"/>
    </row>
    <row r="149" s="5" customFormat="1" ht="21" customHeight="1" spans="1:30">
      <c r="A149" s="22"/>
      <c r="B149" s="25"/>
      <c r="C149" s="29" t="s">
        <v>178</v>
      </c>
      <c r="D149" s="22">
        <v>2150000965</v>
      </c>
      <c r="E149" s="27" t="s">
        <v>39</v>
      </c>
      <c r="F149" s="27" t="s">
        <v>40</v>
      </c>
      <c r="G149" s="27">
        <v>103</v>
      </c>
      <c r="H149" s="27">
        <v>6</v>
      </c>
      <c r="I149" s="27">
        <v>6</v>
      </c>
      <c r="J149" s="27">
        <v>0</v>
      </c>
      <c r="K149" s="27">
        <v>103</v>
      </c>
      <c r="L149" s="27">
        <v>103</v>
      </c>
      <c r="M149" s="27">
        <v>0</v>
      </c>
      <c r="N149" s="27">
        <v>0</v>
      </c>
      <c r="O149" s="27">
        <v>2</v>
      </c>
      <c r="P149" s="27">
        <v>49490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15000</v>
      </c>
      <c r="W149" s="27">
        <v>0</v>
      </c>
      <c r="X149" s="27">
        <v>12000</v>
      </c>
      <c r="Y149" s="27">
        <v>100000</v>
      </c>
      <c r="Z149" s="27">
        <v>30000</v>
      </c>
      <c r="AA149" s="46">
        <v>206490</v>
      </c>
      <c r="AB149" s="17"/>
      <c r="AC149" s="44"/>
      <c r="AD149" s="45"/>
    </row>
    <row r="150" s="5" customFormat="1" ht="21" customHeight="1" spans="1:30">
      <c r="A150" s="22">
        <f>SUBTOTAL(3,$B$11:B150)</f>
        <v>68</v>
      </c>
      <c r="B150" s="25">
        <v>101431</v>
      </c>
      <c r="C150" s="26" t="s">
        <v>179</v>
      </c>
      <c r="D150" s="22"/>
      <c r="E150" s="28"/>
      <c r="F150" s="28"/>
      <c r="G150" s="32">
        <v>262</v>
      </c>
      <c r="H150" s="32">
        <v>8</v>
      </c>
      <c r="I150" s="32">
        <v>8</v>
      </c>
      <c r="J150" s="32">
        <v>0</v>
      </c>
      <c r="K150" s="32">
        <v>262</v>
      </c>
      <c r="L150" s="32">
        <v>262</v>
      </c>
      <c r="M150" s="32">
        <v>0</v>
      </c>
      <c r="N150" s="32">
        <v>99</v>
      </c>
      <c r="O150" s="32">
        <v>4</v>
      </c>
      <c r="P150" s="32">
        <v>126420</v>
      </c>
      <c r="Q150" s="32">
        <v>0</v>
      </c>
      <c r="R150" s="28">
        <v>0</v>
      </c>
      <c r="S150" s="32">
        <v>0</v>
      </c>
      <c r="T150" s="32">
        <v>0</v>
      </c>
      <c r="U150" s="32">
        <v>0</v>
      </c>
      <c r="V150" s="32">
        <v>20000</v>
      </c>
      <c r="W150" s="32">
        <v>29700</v>
      </c>
      <c r="X150" s="32">
        <v>24000</v>
      </c>
      <c r="Y150" s="32">
        <v>44000</v>
      </c>
      <c r="Z150" s="32">
        <v>30000</v>
      </c>
      <c r="AA150" s="50">
        <v>274120</v>
      </c>
      <c r="AB150" s="17">
        <v>2050202</v>
      </c>
      <c r="AC150" s="44"/>
      <c r="AD150" s="45"/>
    </row>
    <row r="151" s="5" customFormat="1" ht="21" customHeight="1" spans="1:30">
      <c r="A151" s="22"/>
      <c r="B151" s="25"/>
      <c r="C151" s="29" t="s">
        <v>180</v>
      </c>
      <c r="D151" s="22">
        <v>2150000798</v>
      </c>
      <c r="E151" s="27" t="s">
        <v>39</v>
      </c>
      <c r="F151" s="27" t="s">
        <v>40</v>
      </c>
      <c r="G151" s="27">
        <v>262</v>
      </c>
      <c r="H151" s="27">
        <v>8</v>
      </c>
      <c r="I151" s="27">
        <v>8</v>
      </c>
      <c r="J151" s="27">
        <v>0</v>
      </c>
      <c r="K151" s="27">
        <v>262</v>
      </c>
      <c r="L151" s="27">
        <v>262</v>
      </c>
      <c r="M151" s="27">
        <v>0</v>
      </c>
      <c r="N151" s="27">
        <v>99</v>
      </c>
      <c r="O151" s="27">
        <v>4</v>
      </c>
      <c r="P151" s="27">
        <v>126420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20000</v>
      </c>
      <c r="W151" s="27">
        <v>29700</v>
      </c>
      <c r="X151" s="27">
        <v>24000</v>
      </c>
      <c r="Y151" s="27">
        <v>44000</v>
      </c>
      <c r="Z151" s="27">
        <v>30000</v>
      </c>
      <c r="AA151" s="46">
        <v>274120</v>
      </c>
      <c r="AB151" s="17"/>
      <c r="AC151" s="44"/>
      <c r="AD151" s="45"/>
    </row>
    <row r="152" s="5" customFormat="1" ht="21" customHeight="1" spans="1:30">
      <c r="A152" s="22">
        <f>SUBTOTAL(3,$B$11:B152)</f>
        <v>69</v>
      </c>
      <c r="B152" s="25">
        <v>101432</v>
      </c>
      <c r="C152" s="26" t="s">
        <v>181</v>
      </c>
      <c r="D152" s="22"/>
      <c r="E152" s="28"/>
      <c r="F152" s="28"/>
      <c r="G152" s="32">
        <v>157</v>
      </c>
      <c r="H152" s="32">
        <v>8</v>
      </c>
      <c r="I152" s="32">
        <v>8</v>
      </c>
      <c r="J152" s="32">
        <v>0</v>
      </c>
      <c r="K152" s="32">
        <v>157</v>
      </c>
      <c r="L152" s="32">
        <v>157</v>
      </c>
      <c r="M152" s="32">
        <v>0</v>
      </c>
      <c r="N152" s="32">
        <v>60</v>
      </c>
      <c r="O152" s="32">
        <v>0</v>
      </c>
      <c r="P152" s="32">
        <v>73990</v>
      </c>
      <c r="Q152" s="32">
        <v>72000</v>
      </c>
      <c r="R152" s="28">
        <v>0</v>
      </c>
      <c r="S152" s="32">
        <v>0</v>
      </c>
      <c r="T152" s="32">
        <v>0</v>
      </c>
      <c r="U152" s="32">
        <v>0</v>
      </c>
      <c r="V152" s="32">
        <v>15000</v>
      </c>
      <c r="W152" s="32">
        <v>18000</v>
      </c>
      <c r="X152" s="32">
        <v>0</v>
      </c>
      <c r="Y152" s="32">
        <v>99500</v>
      </c>
      <c r="Z152" s="32">
        <v>30000</v>
      </c>
      <c r="AA152" s="50">
        <v>308490</v>
      </c>
      <c r="AB152" s="17">
        <v>2050202</v>
      </c>
      <c r="AC152" s="44"/>
      <c r="AD152" s="45"/>
    </row>
    <row r="153" s="5" customFormat="1" ht="21" customHeight="1" spans="1:30">
      <c r="A153" s="22"/>
      <c r="B153" s="25"/>
      <c r="C153" s="29" t="s">
        <v>182</v>
      </c>
      <c r="D153" s="22">
        <v>2150001001</v>
      </c>
      <c r="E153" s="27" t="s">
        <v>39</v>
      </c>
      <c r="F153" s="27" t="s">
        <v>40</v>
      </c>
      <c r="G153" s="27">
        <v>151</v>
      </c>
      <c r="H153" s="27">
        <v>6</v>
      </c>
      <c r="I153" s="27">
        <v>6</v>
      </c>
      <c r="J153" s="27">
        <v>0</v>
      </c>
      <c r="K153" s="27">
        <v>151</v>
      </c>
      <c r="L153" s="27">
        <v>151</v>
      </c>
      <c r="M153" s="27">
        <v>0</v>
      </c>
      <c r="N153" s="27">
        <v>60</v>
      </c>
      <c r="O153" s="27">
        <v>0</v>
      </c>
      <c r="P153" s="27">
        <v>73990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15000</v>
      </c>
      <c r="W153" s="27">
        <v>18000</v>
      </c>
      <c r="X153" s="27">
        <v>0</v>
      </c>
      <c r="Y153" s="27">
        <v>99500</v>
      </c>
      <c r="Z153" s="27">
        <v>30000</v>
      </c>
      <c r="AA153" s="46">
        <v>236490</v>
      </c>
      <c r="AB153" s="17"/>
      <c r="AC153" s="44"/>
      <c r="AD153" s="45"/>
    </row>
    <row r="154" s="5" customFormat="1" ht="21" customHeight="1" spans="1:30">
      <c r="A154" s="22"/>
      <c r="B154" s="25"/>
      <c r="C154" s="29" t="s">
        <v>183</v>
      </c>
      <c r="D154" s="22">
        <v>2150001004</v>
      </c>
      <c r="E154" s="27" t="s">
        <v>97</v>
      </c>
      <c r="F154" s="27" t="s">
        <v>40</v>
      </c>
      <c r="G154" s="27">
        <v>6</v>
      </c>
      <c r="H154" s="27">
        <v>2</v>
      </c>
      <c r="I154" s="27">
        <v>2</v>
      </c>
      <c r="J154" s="27">
        <v>0</v>
      </c>
      <c r="K154" s="27">
        <v>6</v>
      </c>
      <c r="L154" s="27">
        <v>6</v>
      </c>
      <c r="M154" s="27">
        <v>0</v>
      </c>
      <c r="N154" s="27">
        <v>0</v>
      </c>
      <c r="O154" s="27">
        <v>0</v>
      </c>
      <c r="P154" s="27">
        <v>0</v>
      </c>
      <c r="Q154" s="27">
        <v>72000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46">
        <v>72000</v>
      </c>
      <c r="AB154" s="17"/>
      <c r="AC154" s="44"/>
      <c r="AD154" s="45"/>
    </row>
    <row r="155" s="5" customFormat="1" ht="21" customHeight="1" spans="1:30">
      <c r="A155" s="22">
        <f>SUBTOTAL(3,$B$11:B155)</f>
        <v>70</v>
      </c>
      <c r="B155" s="25">
        <v>101433</v>
      </c>
      <c r="C155" s="26" t="s">
        <v>184</v>
      </c>
      <c r="D155" s="22"/>
      <c r="E155" s="28"/>
      <c r="F155" s="28"/>
      <c r="G155" s="32">
        <v>321</v>
      </c>
      <c r="H155" s="32">
        <v>11</v>
      </c>
      <c r="I155" s="32">
        <v>11</v>
      </c>
      <c r="J155" s="32">
        <v>0</v>
      </c>
      <c r="K155" s="32">
        <v>321</v>
      </c>
      <c r="L155" s="32">
        <v>321</v>
      </c>
      <c r="M155" s="32">
        <v>0</v>
      </c>
      <c r="N155" s="32">
        <v>0</v>
      </c>
      <c r="O155" s="32">
        <v>3</v>
      </c>
      <c r="P155" s="32">
        <v>155820</v>
      </c>
      <c r="Q155" s="32">
        <v>0</v>
      </c>
      <c r="R155" s="28">
        <v>0</v>
      </c>
      <c r="S155" s="32">
        <v>0</v>
      </c>
      <c r="T155" s="32">
        <v>0</v>
      </c>
      <c r="U155" s="32">
        <v>0</v>
      </c>
      <c r="V155" s="32">
        <v>27500</v>
      </c>
      <c r="W155" s="32">
        <v>0</v>
      </c>
      <c r="X155" s="32">
        <v>18000</v>
      </c>
      <c r="Y155" s="32">
        <v>14500</v>
      </c>
      <c r="Z155" s="32">
        <v>30000</v>
      </c>
      <c r="AA155" s="50">
        <v>245820</v>
      </c>
      <c r="AB155" s="17">
        <v>2050202</v>
      </c>
      <c r="AC155" s="44"/>
      <c r="AD155" s="45"/>
    </row>
    <row r="156" s="5" customFormat="1" ht="21" customHeight="1" spans="1:30">
      <c r="A156" s="22"/>
      <c r="B156" s="25"/>
      <c r="C156" s="29" t="s">
        <v>185</v>
      </c>
      <c r="D156" s="22">
        <v>2150000274</v>
      </c>
      <c r="E156" s="27" t="s">
        <v>39</v>
      </c>
      <c r="F156" s="27" t="s">
        <v>40</v>
      </c>
      <c r="G156" s="27">
        <v>321</v>
      </c>
      <c r="H156" s="27">
        <v>11</v>
      </c>
      <c r="I156" s="27">
        <v>11</v>
      </c>
      <c r="J156" s="27">
        <v>0</v>
      </c>
      <c r="K156" s="27">
        <v>321</v>
      </c>
      <c r="L156" s="27">
        <v>321</v>
      </c>
      <c r="M156" s="27">
        <v>0</v>
      </c>
      <c r="N156" s="27">
        <v>0</v>
      </c>
      <c r="O156" s="27">
        <v>3</v>
      </c>
      <c r="P156" s="27">
        <v>155820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27500</v>
      </c>
      <c r="W156" s="27">
        <v>0</v>
      </c>
      <c r="X156" s="27">
        <v>18000</v>
      </c>
      <c r="Y156" s="27">
        <v>14500</v>
      </c>
      <c r="Z156" s="27">
        <v>30000</v>
      </c>
      <c r="AA156" s="46">
        <v>245820</v>
      </c>
      <c r="AB156" s="17"/>
      <c r="AC156" s="44"/>
      <c r="AD156" s="45"/>
    </row>
    <row r="157" s="5" customFormat="1" ht="21" customHeight="1" spans="1:30">
      <c r="A157" s="22">
        <f>SUBTOTAL(3,$B$11:B157)</f>
        <v>71</v>
      </c>
      <c r="B157" s="25">
        <v>101434</v>
      </c>
      <c r="C157" s="26" t="s">
        <v>186</v>
      </c>
      <c r="D157" s="22"/>
      <c r="E157" s="28"/>
      <c r="F157" s="28"/>
      <c r="G157" s="32">
        <v>250</v>
      </c>
      <c r="H157" s="32">
        <v>7</v>
      </c>
      <c r="I157" s="32">
        <v>7</v>
      </c>
      <c r="J157" s="32">
        <v>0</v>
      </c>
      <c r="K157" s="32">
        <v>250</v>
      </c>
      <c r="L157" s="32">
        <v>250</v>
      </c>
      <c r="M157" s="32">
        <v>0</v>
      </c>
      <c r="N157" s="32">
        <v>88</v>
      </c>
      <c r="O157" s="32">
        <v>2</v>
      </c>
      <c r="P157" s="32">
        <v>121520</v>
      </c>
      <c r="Q157" s="32">
        <v>0</v>
      </c>
      <c r="R157" s="28">
        <v>0</v>
      </c>
      <c r="S157" s="32">
        <v>0</v>
      </c>
      <c r="T157" s="32">
        <v>0</v>
      </c>
      <c r="U157" s="32">
        <v>0</v>
      </c>
      <c r="V157" s="32">
        <v>17500</v>
      </c>
      <c r="W157" s="32">
        <v>26400</v>
      </c>
      <c r="X157" s="32">
        <v>12000</v>
      </c>
      <c r="Y157" s="32">
        <v>50000</v>
      </c>
      <c r="Z157" s="32">
        <v>30000</v>
      </c>
      <c r="AA157" s="50">
        <v>257420</v>
      </c>
      <c r="AB157" s="17">
        <v>2050202</v>
      </c>
      <c r="AC157" s="44"/>
      <c r="AD157" s="45"/>
    </row>
    <row r="158" s="5" customFormat="1" ht="21" customHeight="1" spans="1:30">
      <c r="A158" s="22"/>
      <c r="B158" s="25"/>
      <c r="C158" s="29" t="s">
        <v>187</v>
      </c>
      <c r="D158" s="22">
        <v>2150000494</v>
      </c>
      <c r="E158" s="27" t="s">
        <v>39</v>
      </c>
      <c r="F158" s="27" t="s">
        <v>40</v>
      </c>
      <c r="G158" s="27">
        <v>250</v>
      </c>
      <c r="H158" s="27">
        <v>7</v>
      </c>
      <c r="I158" s="27">
        <v>7</v>
      </c>
      <c r="J158" s="27">
        <v>0</v>
      </c>
      <c r="K158" s="27">
        <v>250</v>
      </c>
      <c r="L158" s="27">
        <v>250</v>
      </c>
      <c r="M158" s="27">
        <v>0</v>
      </c>
      <c r="N158" s="27">
        <v>88</v>
      </c>
      <c r="O158" s="27">
        <v>2</v>
      </c>
      <c r="P158" s="27">
        <v>121520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17500</v>
      </c>
      <c r="W158" s="27">
        <v>26400</v>
      </c>
      <c r="X158" s="27">
        <v>12000</v>
      </c>
      <c r="Y158" s="27">
        <v>50000</v>
      </c>
      <c r="Z158" s="27">
        <v>30000</v>
      </c>
      <c r="AA158" s="46">
        <v>257420</v>
      </c>
      <c r="AB158" s="17"/>
      <c r="AC158" s="44"/>
      <c r="AD158" s="45"/>
    </row>
    <row r="159" s="5" customFormat="1" ht="21" customHeight="1" spans="1:30">
      <c r="A159" s="22">
        <f>SUBTOTAL(3,$B$11:B159)</f>
        <v>72</v>
      </c>
      <c r="B159" s="25">
        <v>101435</v>
      </c>
      <c r="C159" s="26" t="s">
        <v>188</v>
      </c>
      <c r="D159" s="22"/>
      <c r="E159" s="28"/>
      <c r="F159" s="28"/>
      <c r="G159" s="32">
        <v>253</v>
      </c>
      <c r="H159" s="32">
        <v>8</v>
      </c>
      <c r="I159" s="32">
        <v>8</v>
      </c>
      <c r="J159" s="32">
        <v>0</v>
      </c>
      <c r="K159" s="32">
        <v>253</v>
      </c>
      <c r="L159" s="32">
        <v>253</v>
      </c>
      <c r="M159" s="32">
        <v>0</v>
      </c>
      <c r="N159" s="32">
        <v>15</v>
      </c>
      <c r="O159" s="32">
        <v>0</v>
      </c>
      <c r="P159" s="32">
        <v>123970</v>
      </c>
      <c r="Q159" s="32">
        <v>0</v>
      </c>
      <c r="R159" s="28">
        <v>0</v>
      </c>
      <c r="S159" s="32">
        <v>0</v>
      </c>
      <c r="T159" s="32">
        <v>0</v>
      </c>
      <c r="U159" s="32">
        <v>0</v>
      </c>
      <c r="V159" s="32">
        <v>20000</v>
      </c>
      <c r="W159" s="32">
        <v>4500</v>
      </c>
      <c r="X159" s="32">
        <v>0</v>
      </c>
      <c r="Y159" s="32">
        <v>48500</v>
      </c>
      <c r="Z159" s="32">
        <v>30000</v>
      </c>
      <c r="AA159" s="50">
        <v>226970</v>
      </c>
      <c r="AB159" s="17">
        <v>2050202</v>
      </c>
      <c r="AC159" s="44"/>
      <c r="AD159" s="45"/>
    </row>
    <row r="160" s="5" customFormat="1" ht="21" customHeight="1" spans="1:30">
      <c r="A160" s="22"/>
      <c r="B160" s="25"/>
      <c r="C160" s="29" t="s">
        <v>189</v>
      </c>
      <c r="D160" s="22">
        <v>2150000781</v>
      </c>
      <c r="E160" s="27" t="s">
        <v>39</v>
      </c>
      <c r="F160" s="27" t="s">
        <v>40</v>
      </c>
      <c r="G160" s="27">
        <v>253</v>
      </c>
      <c r="H160" s="27">
        <v>8</v>
      </c>
      <c r="I160" s="27">
        <v>8</v>
      </c>
      <c r="J160" s="27">
        <v>0</v>
      </c>
      <c r="K160" s="27">
        <v>253</v>
      </c>
      <c r="L160" s="27">
        <v>253</v>
      </c>
      <c r="M160" s="27">
        <v>0</v>
      </c>
      <c r="N160" s="27">
        <v>15</v>
      </c>
      <c r="O160" s="27">
        <v>0</v>
      </c>
      <c r="P160" s="27">
        <v>123970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20000</v>
      </c>
      <c r="W160" s="27">
        <v>4500</v>
      </c>
      <c r="X160" s="27">
        <v>0</v>
      </c>
      <c r="Y160" s="27">
        <v>48500</v>
      </c>
      <c r="Z160" s="27">
        <v>30000</v>
      </c>
      <c r="AA160" s="46">
        <v>226970</v>
      </c>
      <c r="AB160" s="17"/>
      <c r="AC160" s="44"/>
      <c r="AD160" s="45"/>
    </row>
    <row r="161" s="5" customFormat="1" ht="21" customHeight="1" spans="1:30">
      <c r="A161" s="22">
        <f>SUBTOTAL(3,$B$11:B161)</f>
        <v>73</v>
      </c>
      <c r="B161" s="25">
        <v>101436</v>
      </c>
      <c r="C161" s="26" t="s">
        <v>190</v>
      </c>
      <c r="D161" s="22"/>
      <c r="E161" s="28"/>
      <c r="F161" s="28"/>
      <c r="G161" s="32">
        <v>1229</v>
      </c>
      <c r="H161" s="32">
        <v>29</v>
      </c>
      <c r="I161" s="32">
        <v>29</v>
      </c>
      <c r="J161" s="32">
        <v>0</v>
      </c>
      <c r="K161" s="32">
        <v>1229</v>
      </c>
      <c r="L161" s="32">
        <v>1229</v>
      </c>
      <c r="M161" s="32">
        <v>0</v>
      </c>
      <c r="N161" s="32">
        <v>0</v>
      </c>
      <c r="O161" s="32">
        <v>16</v>
      </c>
      <c r="P161" s="32">
        <v>594370</v>
      </c>
      <c r="Q161" s="32">
        <v>0</v>
      </c>
      <c r="R161" s="28">
        <v>0</v>
      </c>
      <c r="S161" s="32">
        <v>0</v>
      </c>
      <c r="T161" s="32">
        <v>0</v>
      </c>
      <c r="U161" s="32">
        <v>0</v>
      </c>
      <c r="V161" s="32">
        <v>72500</v>
      </c>
      <c r="W161" s="32">
        <v>0</v>
      </c>
      <c r="X161" s="32">
        <v>96000</v>
      </c>
      <c r="Y161" s="32">
        <v>0</v>
      </c>
      <c r="Z161" s="32">
        <v>30000</v>
      </c>
      <c r="AA161" s="50">
        <v>792870</v>
      </c>
      <c r="AB161" s="17">
        <v>2050202</v>
      </c>
      <c r="AC161" s="44"/>
      <c r="AD161" s="45"/>
    </row>
    <row r="162" s="5" customFormat="1" ht="21" customHeight="1" spans="1:30">
      <c r="A162" s="22"/>
      <c r="B162" s="25"/>
      <c r="C162" s="29" t="s">
        <v>191</v>
      </c>
      <c r="D162" s="22">
        <v>2150000361</v>
      </c>
      <c r="E162" s="27" t="s">
        <v>39</v>
      </c>
      <c r="F162" s="27" t="s">
        <v>40</v>
      </c>
      <c r="G162" s="27">
        <v>1229</v>
      </c>
      <c r="H162" s="27">
        <v>29</v>
      </c>
      <c r="I162" s="27">
        <v>29</v>
      </c>
      <c r="J162" s="27">
        <v>0</v>
      </c>
      <c r="K162" s="27">
        <v>1229</v>
      </c>
      <c r="L162" s="27">
        <v>1229</v>
      </c>
      <c r="M162" s="27">
        <v>0</v>
      </c>
      <c r="N162" s="27">
        <v>0</v>
      </c>
      <c r="O162" s="27">
        <v>16</v>
      </c>
      <c r="P162" s="27">
        <v>594370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72500</v>
      </c>
      <c r="W162" s="27">
        <v>0</v>
      </c>
      <c r="X162" s="27">
        <v>96000</v>
      </c>
      <c r="Y162" s="27">
        <v>0</v>
      </c>
      <c r="Z162" s="27">
        <v>30000</v>
      </c>
      <c r="AA162" s="46">
        <v>792870</v>
      </c>
      <c r="AB162" s="17"/>
      <c r="AC162" s="44"/>
      <c r="AD162" s="45"/>
    </row>
    <row r="163" s="5" customFormat="1" ht="21" customHeight="1" spans="1:30">
      <c r="A163" s="22">
        <f>SUBTOTAL(3,$B$11:B163)</f>
        <v>74</v>
      </c>
      <c r="B163" s="25">
        <v>101437</v>
      </c>
      <c r="C163" s="26" t="s">
        <v>192</v>
      </c>
      <c r="D163" s="22"/>
      <c r="E163" s="28"/>
      <c r="F163" s="28"/>
      <c r="G163" s="32">
        <v>94</v>
      </c>
      <c r="H163" s="32">
        <v>6</v>
      </c>
      <c r="I163" s="32">
        <v>6</v>
      </c>
      <c r="J163" s="32">
        <v>0</v>
      </c>
      <c r="K163" s="32">
        <v>94</v>
      </c>
      <c r="L163" s="32">
        <v>94</v>
      </c>
      <c r="M163" s="32">
        <v>0</v>
      </c>
      <c r="N163" s="32">
        <v>4</v>
      </c>
      <c r="O163" s="32">
        <v>0</v>
      </c>
      <c r="P163" s="32">
        <v>46060</v>
      </c>
      <c r="Q163" s="32">
        <v>0</v>
      </c>
      <c r="R163" s="28">
        <v>0</v>
      </c>
      <c r="S163" s="32">
        <v>0</v>
      </c>
      <c r="T163" s="32">
        <v>0</v>
      </c>
      <c r="U163" s="32">
        <v>0</v>
      </c>
      <c r="V163" s="32">
        <v>15000</v>
      </c>
      <c r="W163" s="32">
        <v>1200</v>
      </c>
      <c r="X163" s="32">
        <v>0</v>
      </c>
      <c r="Y163" s="32">
        <v>100000</v>
      </c>
      <c r="Z163" s="32">
        <v>30000</v>
      </c>
      <c r="AA163" s="50">
        <v>192260</v>
      </c>
      <c r="AB163" s="17">
        <v>2050202</v>
      </c>
      <c r="AC163" s="44"/>
      <c r="AD163" s="45"/>
    </row>
    <row r="164" s="5" customFormat="1" ht="21" customHeight="1" spans="1:30">
      <c r="A164" s="22"/>
      <c r="B164" s="25"/>
      <c r="C164" s="29" t="s">
        <v>193</v>
      </c>
      <c r="D164" s="22">
        <v>2150000813</v>
      </c>
      <c r="E164" s="27" t="s">
        <v>39</v>
      </c>
      <c r="F164" s="27" t="s">
        <v>40</v>
      </c>
      <c r="G164" s="27">
        <v>94</v>
      </c>
      <c r="H164" s="27">
        <v>6</v>
      </c>
      <c r="I164" s="27">
        <v>6</v>
      </c>
      <c r="J164" s="27">
        <v>0</v>
      </c>
      <c r="K164" s="27">
        <v>94</v>
      </c>
      <c r="L164" s="27">
        <v>94</v>
      </c>
      <c r="M164" s="27">
        <v>0</v>
      </c>
      <c r="N164" s="27">
        <v>4</v>
      </c>
      <c r="O164" s="27">
        <v>0</v>
      </c>
      <c r="P164" s="27">
        <v>46060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15000</v>
      </c>
      <c r="W164" s="27">
        <v>1200</v>
      </c>
      <c r="X164" s="27">
        <v>0</v>
      </c>
      <c r="Y164" s="27">
        <v>100000</v>
      </c>
      <c r="Z164" s="27">
        <v>30000</v>
      </c>
      <c r="AA164" s="46">
        <v>192260</v>
      </c>
      <c r="AB164" s="17"/>
      <c r="AC164" s="44"/>
      <c r="AD164" s="45"/>
    </row>
    <row r="165" s="5" customFormat="1" ht="21" customHeight="1" spans="1:30">
      <c r="A165" s="22">
        <f>SUBTOTAL(3,$B$11:B165)</f>
        <v>75</v>
      </c>
      <c r="B165" s="25">
        <v>101438</v>
      </c>
      <c r="C165" s="26" t="s">
        <v>194</v>
      </c>
      <c r="D165" s="22"/>
      <c r="E165" s="28"/>
      <c r="F165" s="28"/>
      <c r="G165" s="32">
        <v>336</v>
      </c>
      <c r="H165" s="32">
        <v>12</v>
      </c>
      <c r="I165" s="32">
        <v>12</v>
      </c>
      <c r="J165" s="32">
        <v>0</v>
      </c>
      <c r="K165" s="32">
        <v>336</v>
      </c>
      <c r="L165" s="32">
        <v>336</v>
      </c>
      <c r="M165" s="32">
        <v>0</v>
      </c>
      <c r="N165" s="32">
        <v>7</v>
      </c>
      <c r="O165" s="32">
        <v>1</v>
      </c>
      <c r="P165" s="32">
        <v>164150</v>
      </c>
      <c r="Q165" s="32">
        <v>0</v>
      </c>
      <c r="R165" s="28">
        <v>0</v>
      </c>
      <c r="S165" s="32">
        <v>0</v>
      </c>
      <c r="T165" s="32">
        <v>0</v>
      </c>
      <c r="U165" s="32">
        <v>0</v>
      </c>
      <c r="V165" s="32">
        <v>30000</v>
      </c>
      <c r="W165" s="32">
        <v>2100</v>
      </c>
      <c r="X165" s="32">
        <v>6000</v>
      </c>
      <c r="Y165" s="32">
        <v>7000</v>
      </c>
      <c r="Z165" s="32">
        <v>30000</v>
      </c>
      <c r="AA165" s="50">
        <v>239250</v>
      </c>
      <c r="AB165" s="17">
        <v>2050202</v>
      </c>
      <c r="AC165" s="44"/>
      <c r="AD165" s="45"/>
    </row>
    <row r="166" s="5" customFormat="1" ht="21" customHeight="1" spans="1:30">
      <c r="A166" s="22"/>
      <c r="B166" s="25"/>
      <c r="C166" s="29" t="s">
        <v>195</v>
      </c>
      <c r="D166" s="22">
        <v>2150000492</v>
      </c>
      <c r="E166" s="27" t="s">
        <v>39</v>
      </c>
      <c r="F166" s="27" t="s">
        <v>40</v>
      </c>
      <c r="G166" s="27">
        <v>336</v>
      </c>
      <c r="H166" s="27">
        <v>12</v>
      </c>
      <c r="I166" s="27">
        <v>12</v>
      </c>
      <c r="J166" s="27">
        <v>0</v>
      </c>
      <c r="K166" s="27">
        <v>336</v>
      </c>
      <c r="L166" s="27">
        <v>336</v>
      </c>
      <c r="M166" s="27">
        <v>0</v>
      </c>
      <c r="N166" s="27">
        <v>7</v>
      </c>
      <c r="O166" s="27">
        <v>1</v>
      </c>
      <c r="P166" s="27">
        <v>164150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30000</v>
      </c>
      <c r="W166" s="27">
        <v>2100</v>
      </c>
      <c r="X166" s="27">
        <v>6000</v>
      </c>
      <c r="Y166" s="27">
        <v>7000</v>
      </c>
      <c r="Z166" s="27">
        <v>30000</v>
      </c>
      <c r="AA166" s="46">
        <v>239250</v>
      </c>
      <c r="AB166" s="17"/>
      <c r="AC166" s="44"/>
      <c r="AD166" s="45"/>
    </row>
    <row r="167" s="5" customFormat="1" ht="21" customHeight="1" spans="1:30">
      <c r="A167" s="22">
        <f>SUBTOTAL(3,$B$11:B167)</f>
        <v>76</v>
      </c>
      <c r="B167" s="25">
        <v>101439</v>
      </c>
      <c r="C167" s="26" t="s">
        <v>196</v>
      </c>
      <c r="D167" s="22"/>
      <c r="E167" s="28"/>
      <c r="F167" s="28"/>
      <c r="G167" s="32">
        <v>168</v>
      </c>
      <c r="H167" s="32">
        <v>6</v>
      </c>
      <c r="I167" s="32">
        <v>6</v>
      </c>
      <c r="J167" s="32">
        <v>0</v>
      </c>
      <c r="K167" s="32">
        <v>168</v>
      </c>
      <c r="L167" s="32">
        <v>168</v>
      </c>
      <c r="M167" s="32">
        <v>0</v>
      </c>
      <c r="N167" s="32">
        <v>0</v>
      </c>
      <c r="O167" s="32">
        <v>2</v>
      </c>
      <c r="P167" s="32">
        <v>81340</v>
      </c>
      <c r="Q167" s="32">
        <v>0</v>
      </c>
      <c r="R167" s="28">
        <v>0</v>
      </c>
      <c r="S167" s="32">
        <v>0</v>
      </c>
      <c r="T167" s="32">
        <v>0</v>
      </c>
      <c r="U167" s="32">
        <v>0</v>
      </c>
      <c r="V167" s="32">
        <v>15000</v>
      </c>
      <c r="W167" s="32">
        <v>0</v>
      </c>
      <c r="X167" s="32">
        <v>12000</v>
      </c>
      <c r="Y167" s="32">
        <v>91000</v>
      </c>
      <c r="Z167" s="32">
        <v>30000</v>
      </c>
      <c r="AA167" s="50">
        <v>229340</v>
      </c>
      <c r="AB167" s="17">
        <v>2050202</v>
      </c>
      <c r="AC167" s="44"/>
      <c r="AD167" s="45"/>
    </row>
    <row r="168" s="5" customFormat="1" ht="21" customHeight="1" spans="1:30">
      <c r="A168" s="22"/>
      <c r="B168" s="25"/>
      <c r="C168" s="29" t="s">
        <v>197</v>
      </c>
      <c r="D168" s="22">
        <v>2150000903</v>
      </c>
      <c r="E168" s="27" t="s">
        <v>39</v>
      </c>
      <c r="F168" s="27" t="s">
        <v>40</v>
      </c>
      <c r="G168" s="27">
        <v>168</v>
      </c>
      <c r="H168" s="27">
        <v>6</v>
      </c>
      <c r="I168" s="27">
        <v>6</v>
      </c>
      <c r="J168" s="27">
        <v>0</v>
      </c>
      <c r="K168" s="27">
        <v>168</v>
      </c>
      <c r="L168" s="27">
        <v>168</v>
      </c>
      <c r="M168" s="27">
        <v>0</v>
      </c>
      <c r="N168" s="27">
        <v>0</v>
      </c>
      <c r="O168" s="27">
        <v>2</v>
      </c>
      <c r="P168" s="27">
        <v>81340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15000</v>
      </c>
      <c r="W168" s="27">
        <v>0</v>
      </c>
      <c r="X168" s="27">
        <v>12000</v>
      </c>
      <c r="Y168" s="27">
        <v>91000</v>
      </c>
      <c r="Z168" s="27">
        <v>30000</v>
      </c>
      <c r="AA168" s="46">
        <v>229340</v>
      </c>
      <c r="AB168" s="17"/>
      <c r="AC168" s="44"/>
      <c r="AD168" s="45"/>
    </row>
    <row r="169" s="5" customFormat="1" ht="21" customHeight="1" spans="1:30">
      <c r="A169" s="22">
        <f>SUBTOTAL(3,$B$11:B169)</f>
        <v>77</v>
      </c>
      <c r="B169" s="25">
        <v>101440</v>
      </c>
      <c r="C169" s="26" t="s">
        <v>198</v>
      </c>
      <c r="D169" s="22"/>
      <c r="E169" s="28"/>
      <c r="F169" s="28"/>
      <c r="G169" s="32">
        <v>1074</v>
      </c>
      <c r="H169" s="32">
        <v>27</v>
      </c>
      <c r="I169" s="32">
        <v>27</v>
      </c>
      <c r="J169" s="32">
        <v>0</v>
      </c>
      <c r="K169" s="32">
        <v>1074</v>
      </c>
      <c r="L169" s="32">
        <v>1074</v>
      </c>
      <c r="M169" s="32">
        <v>0</v>
      </c>
      <c r="N169" s="32">
        <v>0</v>
      </c>
      <c r="O169" s="32">
        <v>4</v>
      </c>
      <c r="P169" s="32">
        <v>520870</v>
      </c>
      <c r="Q169" s="32">
        <v>72000</v>
      </c>
      <c r="R169" s="28">
        <v>0</v>
      </c>
      <c r="S169" s="32">
        <v>0</v>
      </c>
      <c r="T169" s="32">
        <v>0</v>
      </c>
      <c r="U169" s="32">
        <v>0</v>
      </c>
      <c r="V169" s="32">
        <v>65000</v>
      </c>
      <c r="W169" s="32">
        <v>0</v>
      </c>
      <c r="X169" s="32">
        <v>24000</v>
      </c>
      <c r="Y169" s="32">
        <v>0</v>
      </c>
      <c r="Z169" s="32">
        <v>30000</v>
      </c>
      <c r="AA169" s="50">
        <v>711870</v>
      </c>
      <c r="AB169" s="17">
        <v>2050202</v>
      </c>
      <c r="AC169" s="44"/>
      <c r="AD169" s="45"/>
    </row>
    <row r="170" s="5" customFormat="1" ht="21" customHeight="1" spans="1:30">
      <c r="A170" s="22"/>
      <c r="B170" s="25"/>
      <c r="C170" s="29" t="s">
        <v>199</v>
      </c>
      <c r="D170" s="22">
        <v>2150000359</v>
      </c>
      <c r="E170" s="27" t="s">
        <v>39</v>
      </c>
      <c r="F170" s="27" t="s">
        <v>40</v>
      </c>
      <c r="G170" s="27">
        <v>1067</v>
      </c>
      <c r="H170" s="27">
        <v>26</v>
      </c>
      <c r="I170" s="27">
        <v>26</v>
      </c>
      <c r="J170" s="27">
        <v>0</v>
      </c>
      <c r="K170" s="27">
        <v>1067</v>
      </c>
      <c r="L170" s="27">
        <v>1067</v>
      </c>
      <c r="M170" s="27">
        <v>0</v>
      </c>
      <c r="N170" s="27">
        <v>0</v>
      </c>
      <c r="O170" s="27">
        <v>4</v>
      </c>
      <c r="P170" s="27">
        <v>520870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65000</v>
      </c>
      <c r="W170" s="27">
        <v>0</v>
      </c>
      <c r="X170" s="27">
        <v>24000</v>
      </c>
      <c r="Y170" s="27">
        <v>0</v>
      </c>
      <c r="Z170" s="27">
        <v>30000</v>
      </c>
      <c r="AA170" s="46">
        <v>639870</v>
      </c>
      <c r="AB170" s="17"/>
      <c r="AC170" s="44"/>
      <c r="AD170" s="45"/>
    </row>
    <row r="171" s="5" customFormat="1" ht="21" customHeight="1" spans="1:30">
      <c r="A171" s="22"/>
      <c r="B171" s="25"/>
      <c r="C171" s="29" t="s">
        <v>200</v>
      </c>
      <c r="D171" s="22">
        <v>2150000360</v>
      </c>
      <c r="E171" s="27" t="s">
        <v>97</v>
      </c>
      <c r="F171" s="27" t="s">
        <v>40</v>
      </c>
      <c r="G171" s="27">
        <v>7</v>
      </c>
      <c r="H171" s="27">
        <v>1</v>
      </c>
      <c r="I171" s="27">
        <v>1</v>
      </c>
      <c r="J171" s="27">
        <v>0</v>
      </c>
      <c r="K171" s="27">
        <v>7</v>
      </c>
      <c r="L171" s="27">
        <v>7</v>
      </c>
      <c r="M171" s="27">
        <v>0</v>
      </c>
      <c r="N171" s="27">
        <v>0</v>
      </c>
      <c r="O171" s="27">
        <v>0</v>
      </c>
      <c r="P171" s="27">
        <v>0</v>
      </c>
      <c r="Q171" s="27">
        <v>72000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46">
        <v>72000</v>
      </c>
      <c r="AB171" s="17"/>
      <c r="AC171" s="44"/>
      <c r="AD171" s="45"/>
    </row>
    <row r="172" s="5" customFormat="1" ht="21" customHeight="1" spans="1:30">
      <c r="A172" s="22">
        <f>SUBTOTAL(3,$B$11:B172)</f>
        <v>78</v>
      </c>
      <c r="B172" s="25">
        <v>101441</v>
      </c>
      <c r="C172" s="26" t="s">
        <v>201</v>
      </c>
      <c r="D172" s="22"/>
      <c r="E172" s="28"/>
      <c r="F172" s="28"/>
      <c r="G172" s="32">
        <v>183</v>
      </c>
      <c r="H172" s="32">
        <v>12</v>
      </c>
      <c r="I172" s="32">
        <v>12</v>
      </c>
      <c r="J172" s="32">
        <v>0</v>
      </c>
      <c r="K172" s="32">
        <v>183</v>
      </c>
      <c r="L172" s="32">
        <v>183</v>
      </c>
      <c r="M172" s="32">
        <v>0</v>
      </c>
      <c r="N172" s="32">
        <v>10</v>
      </c>
      <c r="O172" s="32">
        <v>0</v>
      </c>
      <c r="P172" s="32">
        <v>52920</v>
      </c>
      <c r="Q172" s="32">
        <v>72000</v>
      </c>
      <c r="R172" s="28">
        <v>0</v>
      </c>
      <c r="S172" s="32">
        <v>0</v>
      </c>
      <c r="T172" s="32">
        <v>0</v>
      </c>
      <c r="U172" s="32">
        <v>0</v>
      </c>
      <c r="V172" s="32">
        <v>15000</v>
      </c>
      <c r="W172" s="32">
        <v>3000</v>
      </c>
      <c r="X172" s="32">
        <v>0</v>
      </c>
      <c r="Y172" s="32">
        <v>100000</v>
      </c>
      <c r="Z172" s="32">
        <v>30000</v>
      </c>
      <c r="AA172" s="50">
        <v>272920</v>
      </c>
      <c r="AB172" s="17">
        <v>2050202</v>
      </c>
      <c r="AC172" s="44"/>
      <c r="AD172" s="45"/>
    </row>
    <row r="173" s="5" customFormat="1" ht="21" customHeight="1" spans="1:30">
      <c r="A173" s="22"/>
      <c r="B173" s="25"/>
      <c r="C173" s="29" t="s">
        <v>202</v>
      </c>
      <c r="D173" s="22">
        <v>2150000329</v>
      </c>
      <c r="E173" s="27" t="s">
        <v>39</v>
      </c>
      <c r="F173" s="27" t="s">
        <v>40</v>
      </c>
      <c r="G173" s="27">
        <v>108</v>
      </c>
      <c r="H173" s="27">
        <v>6</v>
      </c>
      <c r="I173" s="27">
        <v>6</v>
      </c>
      <c r="J173" s="27">
        <v>0</v>
      </c>
      <c r="K173" s="27">
        <v>108</v>
      </c>
      <c r="L173" s="27">
        <v>108</v>
      </c>
      <c r="M173" s="27">
        <v>0</v>
      </c>
      <c r="N173" s="27">
        <v>10</v>
      </c>
      <c r="O173" s="27">
        <v>0</v>
      </c>
      <c r="P173" s="27">
        <v>52920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15000</v>
      </c>
      <c r="W173" s="27">
        <v>3000</v>
      </c>
      <c r="X173" s="27">
        <v>0</v>
      </c>
      <c r="Y173" s="27">
        <v>100000</v>
      </c>
      <c r="Z173" s="27">
        <v>30000</v>
      </c>
      <c r="AA173" s="46">
        <v>200920</v>
      </c>
      <c r="AB173" s="17"/>
      <c r="AC173" s="44"/>
      <c r="AD173" s="45"/>
    </row>
    <row r="174" s="5" customFormat="1" ht="21" customHeight="1" spans="1:30">
      <c r="A174" s="22"/>
      <c r="B174" s="25"/>
      <c r="C174" s="29" t="s">
        <v>203</v>
      </c>
      <c r="D174" s="22">
        <v>2150000426</v>
      </c>
      <c r="E174" s="27" t="s">
        <v>97</v>
      </c>
      <c r="F174" s="27" t="s">
        <v>40</v>
      </c>
      <c r="G174" s="27">
        <v>75</v>
      </c>
      <c r="H174" s="27">
        <v>6</v>
      </c>
      <c r="I174" s="27">
        <v>6</v>
      </c>
      <c r="J174" s="27">
        <v>0</v>
      </c>
      <c r="K174" s="27">
        <v>75</v>
      </c>
      <c r="L174" s="27">
        <v>75</v>
      </c>
      <c r="M174" s="27">
        <v>0</v>
      </c>
      <c r="N174" s="27">
        <v>0</v>
      </c>
      <c r="O174" s="27">
        <v>0</v>
      </c>
      <c r="P174" s="27">
        <v>0</v>
      </c>
      <c r="Q174" s="27">
        <v>72000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46">
        <v>72000</v>
      </c>
      <c r="AB174" s="17"/>
      <c r="AC174" s="44"/>
      <c r="AD174" s="45"/>
    </row>
    <row r="175" s="5" customFormat="1" ht="21" customHeight="1" spans="1:30">
      <c r="A175" s="22">
        <f>SUBTOTAL(3,$B$11:B175)</f>
        <v>79</v>
      </c>
      <c r="B175" s="25">
        <v>101442</v>
      </c>
      <c r="C175" s="26" t="s">
        <v>204</v>
      </c>
      <c r="D175" s="22"/>
      <c r="E175" s="28"/>
      <c r="F175" s="28"/>
      <c r="G175" s="32">
        <v>198</v>
      </c>
      <c r="H175" s="32">
        <v>6</v>
      </c>
      <c r="I175" s="32">
        <v>6</v>
      </c>
      <c r="J175" s="32">
        <v>0</v>
      </c>
      <c r="K175" s="32">
        <v>198</v>
      </c>
      <c r="L175" s="32">
        <v>198</v>
      </c>
      <c r="M175" s="32">
        <v>0</v>
      </c>
      <c r="N175" s="32">
        <v>44</v>
      </c>
      <c r="O175" s="32">
        <v>3</v>
      </c>
      <c r="P175" s="32">
        <v>95550</v>
      </c>
      <c r="Q175" s="32">
        <v>0</v>
      </c>
      <c r="R175" s="28">
        <v>0</v>
      </c>
      <c r="S175" s="32">
        <v>0</v>
      </c>
      <c r="T175" s="32">
        <v>0</v>
      </c>
      <c r="U175" s="32">
        <v>0</v>
      </c>
      <c r="V175" s="32">
        <v>15000</v>
      </c>
      <c r="W175" s="32">
        <v>13200</v>
      </c>
      <c r="X175" s="32">
        <v>18000</v>
      </c>
      <c r="Y175" s="32">
        <v>76000</v>
      </c>
      <c r="Z175" s="32">
        <v>30000</v>
      </c>
      <c r="AA175" s="50">
        <v>247750</v>
      </c>
      <c r="AB175" s="17">
        <v>2050202</v>
      </c>
      <c r="AC175" s="44"/>
      <c r="AD175" s="45"/>
    </row>
    <row r="176" s="5" customFormat="1" ht="21" customHeight="1" spans="1:30">
      <c r="A176" s="22"/>
      <c r="B176" s="25"/>
      <c r="C176" s="54" t="s">
        <v>205</v>
      </c>
      <c r="D176" s="22">
        <v>2150000320</v>
      </c>
      <c r="E176" s="27" t="s">
        <v>39</v>
      </c>
      <c r="F176" s="27" t="s">
        <v>40</v>
      </c>
      <c r="G176" s="27">
        <v>198</v>
      </c>
      <c r="H176" s="27">
        <v>6</v>
      </c>
      <c r="I176" s="27">
        <v>6</v>
      </c>
      <c r="J176" s="27">
        <v>0</v>
      </c>
      <c r="K176" s="27">
        <v>198</v>
      </c>
      <c r="L176" s="27">
        <v>198</v>
      </c>
      <c r="M176" s="27">
        <v>0</v>
      </c>
      <c r="N176" s="27">
        <v>44</v>
      </c>
      <c r="O176" s="27">
        <v>3</v>
      </c>
      <c r="P176" s="27">
        <v>95550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15000</v>
      </c>
      <c r="W176" s="27">
        <v>13200</v>
      </c>
      <c r="X176" s="27">
        <v>18000</v>
      </c>
      <c r="Y176" s="27">
        <v>76000</v>
      </c>
      <c r="Z176" s="27">
        <v>30000</v>
      </c>
      <c r="AA176" s="46">
        <v>247750</v>
      </c>
      <c r="AB176" s="17"/>
      <c r="AC176" s="44"/>
      <c r="AD176" s="45"/>
    </row>
    <row r="177" s="5" customFormat="1" ht="21" customHeight="1" spans="1:30">
      <c r="A177" s="22">
        <f>SUBTOTAL(3,$B$11:B177)</f>
        <v>80</v>
      </c>
      <c r="B177" s="25">
        <v>101443</v>
      </c>
      <c r="C177" s="26" t="s">
        <v>206</v>
      </c>
      <c r="D177" s="22"/>
      <c r="E177" s="28"/>
      <c r="F177" s="28"/>
      <c r="G177" s="32">
        <v>2422</v>
      </c>
      <c r="H177" s="32">
        <v>51</v>
      </c>
      <c r="I177" s="32">
        <v>51</v>
      </c>
      <c r="J177" s="32">
        <v>0</v>
      </c>
      <c r="K177" s="32">
        <v>2422</v>
      </c>
      <c r="L177" s="32">
        <v>2422</v>
      </c>
      <c r="M177" s="32">
        <v>0</v>
      </c>
      <c r="N177" s="32">
        <v>0</v>
      </c>
      <c r="O177" s="32">
        <v>8</v>
      </c>
      <c r="P177" s="32">
        <v>1182860</v>
      </c>
      <c r="Q177" s="32">
        <v>0</v>
      </c>
      <c r="R177" s="28">
        <v>0</v>
      </c>
      <c r="S177" s="32">
        <v>0</v>
      </c>
      <c r="T177" s="32">
        <v>0</v>
      </c>
      <c r="U177" s="32">
        <v>0</v>
      </c>
      <c r="V177" s="32">
        <v>127500</v>
      </c>
      <c r="W177" s="32">
        <v>0</v>
      </c>
      <c r="X177" s="32">
        <v>48000</v>
      </c>
      <c r="Y177" s="32">
        <v>0</v>
      </c>
      <c r="Z177" s="32">
        <v>30000</v>
      </c>
      <c r="AA177" s="50">
        <v>1388360</v>
      </c>
      <c r="AB177" s="17">
        <v>2050202</v>
      </c>
      <c r="AC177" s="44"/>
      <c r="AD177" s="45"/>
    </row>
    <row r="178" s="5" customFormat="1" ht="21" customHeight="1" spans="1:30">
      <c r="A178" s="22"/>
      <c r="B178" s="25"/>
      <c r="C178" s="54" t="s">
        <v>207</v>
      </c>
      <c r="D178" s="22">
        <v>2150000807</v>
      </c>
      <c r="E178" s="27" t="s">
        <v>39</v>
      </c>
      <c r="F178" s="27" t="s">
        <v>40</v>
      </c>
      <c r="G178" s="27">
        <v>2422</v>
      </c>
      <c r="H178" s="27">
        <v>51</v>
      </c>
      <c r="I178" s="27">
        <v>51</v>
      </c>
      <c r="J178" s="27">
        <v>0</v>
      </c>
      <c r="K178" s="27">
        <v>2422</v>
      </c>
      <c r="L178" s="27">
        <v>2422</v>
      </c>
      <c r="M178" s="27">
        <v>0</v>
      </c>
      <c r="N178" s="27">
        <v>0</v>
      </c>
      <c r="O178" s="27">
        <v>8</v>
      </c>
      <c r="P178" s="27">
        <v>1182860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127500</v>
      </c>
      <c r="W178" s="27">
        <v>0</v>
      </c>
      <c r="X178" s="27">
        <v>48000</v>
      </c>
      <c r="Y178" s="27">
        <v>0</v>
      </c>
      <c r="Z178" s="27">
        <v>30000</v>
      </c>
      <c r="AA178" s="46">
        <v>1388360</v>
      </c>
      <c r="AB178" s="17"/>
      <c r="AC178" s="44"/>
      <c r="AD178" s="45"/>
    </row>
    <row r="179" s="5" customFormat="1" ht="27" customHeight="1" spans="1:30">
      <c r="A179" s="22">
        <f>SUBTOTAL(3,$B$11:B179)</f>
        <v>81</v>
      </c>
      <c r="B179" s="25">
        <v>101444</v>
      </c>
      <c r="C179" s="26" t="s">
        <v>208</v>
      </c>
      <c r="D179" s="22"/>
      <c r="E179" s="28"/>
      <c r="F179" s="28"/>
      <c r="G179" s="32">
        <v>139</v>
      </c>
      <c r="H179" s="32">
        <v>10</v>
      </c>
      <c r="I179" s="32">
        <v>10</v>
      </c>
      <c r="J179" s="32">
        <v>0</v>
      </c>
      <c r="K179" s="32">
        <v>139</v>
      </c>
      <c r="L179" s="32">
        <v>139</v>
      </c>
      <c r="M179" s="32">
        <v>0</v>
      </c>
      <c r="N179" s="32">
        <v>0</v>
      </c>
      <c r="O179" s="32">
        <v>2</v>
      </c>
      <c r="P179" s="32">
        <v>64190</v>
      </c>
      <c r="Q179" s="32">
        <v>72000</v>
      </c>
      <c r="R179" s="28">
        <v>0</v>
      </c>
      <c r="S179" s="32">
        <v>0</v>
      </c>
      <c r="T179" s="32">
        <v>0</v>
      </c>
      <c r="U179" s="32">
        <v>0</v>
      </c>
      <c r="V179" s="32">
        <v>15000</v>
      </c>
      <c r="W179" s="32">
        <v>0</v>
      </c>
      <c r="X179" s="32">
        <v>12000</v>
      </c>
      <c r="Y179" s="32">
        <v>100000</v>
      </c>
      <c r="Z179" s="32">
        <v>30000</v>
      </c>
      <c r="AA179" s="50">
        <v>293190</v>
      </c>
      <c r="AB179" s="17">
        <v>2050202</v>
      </c>
      <c r="AC179" s="55"/>
      <c r="AD179" s="45"/>
    </row>
    <row r="180" s="5" customFormat="1" ht="21" customHeight="1" spans="1:30">
      <c r="A180" s="22"/>
      <c r="B180" s="25"/>
      <c r="C180" s="54" t="s">
        <v>209</v>
      </c>
      <c r="D180" s="22">
        <v>2150000432</v>
      </c>
      <c r="E180" s="27" t="s">
        <v>39</v>
      </c>
      <c r="F180" s="27" t="s">
        <v>40</v>
      </c>
      <c r="G180" s="27">
        <v>133</v>
      </c>
      <c r="H180" s="27">
        <v>6</v>
      </c>
      <c r="I180" s="27">
        <v>6</v>
      </c>
      <c r="J180" s="27">
        <v>0</v>
      </c>
      <c r="K180" s="27">
        <v>133</v>
      </c>
      <c r="L180" s="27">
        <v>133</v>
      </c>
      <c r="M180" s="27">
        <v>0</v>
      </c>
      <c r="N180" s="27">
        <v>0</v>
      </c>
      <c r="O180" s="27">
        <v>2</v>
      </c>
      <c r="P180" s="27">
        <v>64190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15000</v>
      </c>
      <c r="W180" s="27">
        <v>0</v>
      </c>
      <c r="X180" s="27">
        <v>12000</v>
      </c>
      <c r="Y180" s="27">
        <v>100000</v>
      </c>
      <c r="Z180" s="27">
        <v>30000</v>
      </c>
      <c r="AA180" s="46">
        <v>221190</v>
      </c>
      <c r="AB180" s="17"/>
      <c r="AC180" s="44"/>
      <c r="AD180" s="45"/>
    </row>
    <row r="181" s="5" customFormat="1" ht="21" customHeight="1" spans="1:30">
      <c r="A181" s="22"/>
      <c r="B181" s="25"/>
      <c r="C181" s="54" t="s">
        <v>210</v>
      </c>
      <c r="D181" s="22">
        <v>2150000461</v>
      </c>
      <c r="E181" s="27" t="s">
        <v>97</v>
      </c>
      <c r="F181" s="27" t="s">
        <v>40</v>
      </c>
      <c r="G181" s="27">
        <v>6</v>
      </c>
      <c r="H181" s="27">
        <v>4</v>
      </c>
      <c r="I181" s="27">
        <v>4</v>
      </c>
      <c r="J181" s="27">
        <v>0</v>
      </c>
      <c r="K181" s="27">
        <v>6</v>
      </c>
      <c r="L181" s="27">
        <v>6</v>
      </c>
      <c r="M181" s="27">
        <v>0</v>
      </c>
      <c r="N181" s="27">
        <v>0</v>
      </c>
      <c r="O181" s="27">
        <v>0</v>
      </c>
      <c r="P181" s="27">
        <v>0</v>
      </c>
      <c r="Q181" s="27">
        <v>72000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46">
        <v>72000</v>
      </c>
      <c r="AB181" s="17"/>
      <c r="AC181" s="55"/>
      <c r="AD181" s="45"/>
    </row>
    <row r="182" s="5" customFormat="1" ht="21" customHeight="1" spans="1:30">
      <c r="A182" s="22">
        <f>SUBTOTAL(3,$B$11:B182)</f>
        <v>82</v>
      </c>
      <c r="B182" s="25">
        <v>101445</v>
      </c>
      <c r="C182" s="26" t="s">
        <v>211</v>
      </c>
      <c r="D182" s="22"/>
      <c r="E182" s="28"/>
      <c r="F182" s="28"/>
      <c r="G182" s="32">
        <v>47</v>
      </c>
      <c r="H182" s="32">
        <v>6</v>
      </c>
      <c r="I182" s="32">
        <v>6</v>
      </c>
      <c r="J182" s="32">
        <v>0</v>
      </c>
      <c r="K182" s="32">
        <v>47</v>
      </c>
      <c r="L182" s="32">
        <v>47</v>
      </c>
      <c r="M182" s="32">
        <v>0</v>
      </c>
      <c r="N182" s="32">
        <v>0</v>
      </c>
      <c r="O182" s="32">
        <v>0</v>
      </c>
      <c r="P182" s="32">
        <v>0</v>
      </c>
      <c r="Q182" s="32">
        <v>72000</v>
      </c>
      <c r="R182" s="28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50">
        <v>72000</v>
      </c>
      <c r="AB182" s="17">
        <v>2050202</v>
      </c>
      <c r="AC182" s="44"/>
      <c r="AD182" s="45"/>
    </row>
    <row r="183" s="5" customFormat="1" ht="21" customHeight="1" spans="1:30">
      <c r="A183" s="22"/>
      <c r="B183" s="25"/>
      <c r="C183" s="54" t="s">
        <v>212</v>
      </c>
      <c r="D183" s="22">
        <v>2150000854</v>
      </c>
      <c r="E183" s="27" t="s">
        <v>39</v>
      </c>
      <c r="F183" s="27" t="s">
        <v>40</v>
      </c>
      <c r="G183" s="27">
        <v>47</v>
      </c>
      <c r="H183" s="27">
        <v>6</v>
      </c>
      <c r="I183" s="27">
        <v>6</v>
      </c>
      <c r="J183" s="27">
        <v>0</v>
      </c>
      <c r="K183" s="27">
        <v>47</v>
      </c>
      <c r="L183" s="27">
        <v>47</v>
      </c>
      <c r="M183" s="27">
        <v>0</v>
      </c>
      <c r="N183" s="27">
        <v>0</v>
      </c>
      <c r="O183" s="27">
        <v>0</v>
      </c>
      <c r="P183" s="27">
        <v>0</v>
      </c>
      <c r="Q183" s="27">
        <v>72000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46">
        <v>72000</v>
      </c>
      <c r="AB183" s="17"/>
      <c r="AC183" s="44"/>
      <c r="AD183" s="45"/>
    </row>
    <row r="184" s="5" customFormat="1" ht="21" customHeight="1" spans="1:30">
      <c r="A184" s="22">
        <f>SUBTOTAL(3,$B$11:B184)</f>
        <v>83</v>
      </c>
      <c r="B184" s="25">
        <v>101446</v>
      </c>
      <c r="C184" s="26" t="s">
        <v>213</v>
      </c>
      <c r="D184" s="22"/>
      <c r="E184" s="28"/>
      <c r="F184" s="28"/>
      <c r="G184" s="32">
        <v>53</v>
      </c>
      <c r="H184" s="32">
        <v>6</v>
      </c>
      <c r="I184" s="32">
        <v>6</v>
      </c>
      <c r="J184" s="32">
        <v>0</v>
      </c>
      <c r="K184" s="32">
        <v>53</v>
      </c>
      <c r="L184" s="32">
        <v>53</v>
      </c>
      <c r="M184" s="32">
        <v>0</v>
      </c>
      <c r="N184" s="32">
        <v>0</v>
      </c>
      <c r="O184" s="32">
        <v>0</v>
      </c>
      <c r="P184" s="32">
        <v>25970</v>
      </c>
      <c r="Q184" s="32">
        <v>0</v>
      </c>
      <c r="R184" s="28">
        <v>0</v>
      </c>
      <c r="S184" s="32">
        <v>0</v>
      </c>
      <c r="T184" s="32">
        <v>0</v>
      </c>
      <c r="U184" s="32">
        <v>0</v>
      </c>
      <c r="V184" s="32">
        <v>15000</v>
      </c>
      <c r="W184" s="32">
        <v>0</v>
      </c>
      <c r="X184" s="32">
        <v>0</v>
      </c>
      <c r="Y184" s="32">
        <v>100000</v>
      </c>
      <c r="Z184" s="32">
        <v>30000</v>
      </c>
      <c r="AA184" s="50">
        <v>170970</v>
      </c>
      <c r="AB184" s="17">
        <v>2050202</v>
      </c>
      <c r="AC184" s="44"/>
      <c r="AD184" s="45"/>
    </row>
    <row r="185" s="5" customFormat="1" ht="21" customHeight="1" spans="1:30">
      <c r="A185" s="22"/>
      <c r="B185" s="25"/>
      <c r="C185" s="54" t="s">
        <v>214</v>
      </c>
      <c r="D185" s="22">
        <v>2150000835</v>
      </c>
      <c r="E185" s="27" t="s">
        <v>39</v>
      </c>
      <c r="F185" s="27" t="s">
        <v>40</v>
      </c>
      <c r="G185" s="27">
        <v>53</v>
      </c>
      <c r="H185" s="27">
        <v>6</v>
      </c>
      <c r="I185" s="27">
        <v>6</v>
      </c>
      <c r="J185" s="27">
        <v>0</v>
      </c>
      <c r="K185" s="27">
        <v>53</v>
      </c>
      <c r="L185" s="27">
        <v>53</v>
      </c>
      <c r="M185" s="27">
        <v>0</v>
      </c>
      <c r="N185" s="27">
        <v>0</v>
      </c>
      <c r="O185" s="27">
        <v>0</v>
      </c>
      <c r="P185" s="27">
        <v>25970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15000</v>
      </c>
      <c r="W185" s="27">
        <v>0</v>
      </c>
      <c r="X185" s="27">
        <v>0</v>
      </c>
      <c r="Y185" s="27">
        <v>100000</v>
      </c>
      <c r="Z185" s="27">
        <v>30000</v>
      </c>
      <c r="AA185" s="46">
        <v>170970</v>
      </c>
      <c r="AB185" s="17"/>
      <c r="AC185" s="44"/>
      <c r="AD185" s="45"/>
    </row>
    <row r="186" s="5" customFormat="1" ht="21" customHeight="1" spans="1:30">
      <c r="A186" s="22">
        <f>SUBTOTAL(3,$B$11:B186)</f>
        <v>84</v>
      </c>
      <c r="B186" s="25">
        <v>101448</v>
      </c>
      <c r="C186" s="26" t="s">
        <v>215</v>
      </c>
      <c r="D186" s="22"/>
      <c r="E186" s="28"/>
      <c r="F186" s="28"/>
      <c r="G186" s="32">
        <v>135</v>
      </c>
      <c r="H186" s="32">
        <v>15</v>
      </c>
      <c r="I186" s="32">
        <v>15</v>
      </c>
      <c r="J186" s="32">
        <v>0</v>
      </c>
      <c r="K186" s="32">
        <v>135</v>
      </c>
      <c r="L186" s="32">
        <v>135</v>
      </c>
      <c r="M186" s="32">
        <v>0</v>
      </c>
      <c r="N186" s="32">
        <v>3</v>
      </c>
      <c r="O186" s="32">
        <v>2</v>
      </c>
      <c r="P186" s="32">
        <v>55370</v>
      </c>
      <c r="Q186" s="32">
        <v>288000</v>
      </c>
      <c r="R186" s="28">
        <v>0</v>
      </c>
      <c r="S186" s="32">
        <v>0</v>
      </c>
      <c r="T186" s="32">
        <v>0</v>
      </c>
      <c r="U186" s="32">
        <v>0</v>
      </c>
      <c r="V186" s="32">
        <v>15000</v>
      </c>
      <c r="W186" s="32">
        <v>900</v>
      </c>
      <c r="X186" s="32">
        <v>12000</v>
      </c>
      <c r="Y186" s="32">
        <v>100000</v>
      </c>
      <c r="Z186" s="32">
        <v>30000</v>
      </c>
      <c r="AA186" s="50">
        <v>501270</v>
      </c>
      <c r="AB186" s="17">
        <v>2050202</v>
      </c>
      <c r="AC186" s="44"/>
      <c r="AD186" s="45"/>
    </row>
    <row r="187" s="5" customFormat="1" ht="21" customHeight="1" spans="1:30">
      <c r="A187" s="22"/>
      <c r="B187" s="25"/>
      <c r="C187" s="54" t="s">
        <v>216</v>
      </c>
      <c r="D187" s="22">
        <v>2150000381</v>
      </c>
      <c r="E187" s="27" t="s">
        <v>39</v>
      </c>
      <c r="F187" s="27" t="s">
        <v>40</v>
      </c>
      <c r="G187" s="27">
        <v>115</v>
      </c>
      <c r="H187" s="27">
        <v>6</v>
      </c>
      <c r="I187" s="27">
        <v>6</v>
      </c>
      <c r="J187" s="27">
        <v>0</v>
      </c>
      <c r="K187" s="27">
        <v>115</v>
      </c>
      <c r="L187" s="27">
        <v>115</v>
      </c>
      <c r="M187" s="27">
        <v>0</v>
      </c>
      <c r="N187" s="27">
        <v>3</v>
      </c>
      <c r="O187" s="27">
        <v>2</v>
      </c>
      <c r="P187" s="27">
        <v>55370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15000</v>
      </c>
      <c r="W187" s="27">
        <v>900</v>
      </c>
      <c r="X187" s="27">
        <v>12000</v>
      </c>
      <c r="Y187" s="27">
        <v>100000</v>
      </c>
      <c r="Z187" s="27">
        <v>30000</v>
      </c>
      <c r="AA187" s="46">
        <v>213270</v>
      </c>
      <c r="AB187" s="17"/>
      <c r="AC187" s="44"/>
      <c r="AD187" s="45"/>
    </row>
    <row r="188" s="5" customFormat="1" ht="21" customHeight="1" spans="1:30">
      <c r="A188" s="22"/>
      <c r="B188" s="25"/>
      <c r="C188" s="54" t="s">
        <v>217</v>
      </c>
      <c r="D188" s="22">
        <v>2150000389</v>
      </c>
      <c r="E188" s="27" t="s">
        <v>97</v>
      </c>
      <c r="F188" s="27" t="s">
        <v>40</v>
      </c>
      <c r="G188" s="27">
        <v>6</v>
      </c>
      <c r="H188" s="27">
        <v>3</v>
      </c>
      <c r="I188" s="27">
        <v>3</v>
      </c>
      <c r="J188" s="27">
        <v>0</v>
      </c>
      <c r="K188" s="27">
        <v>6</v>
      </c>
      <c r="L188" s="27">
        <v>6</v>
      </c>
      <c r="M188" s="27">
        <v>0</v>
      </c>
      <c r="N188" s="27">
        <v>0</v>
      </c>
      <c r="O188" s="27">
        <v>0</v>
      </c>
      <c r="P188" s="27">
        <v>0</v>
      </c>
      <c r="Q188" s="27">
        <v>72000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46">
        <v>72000</v>
      </c>
      <c r="AB188" s="17"/>
      <c r="AC188" s="44"/>
      <c r="AD188" s="45"/>
    </row>
    <row r="189" s="5" customFormat="1" ht="21" customHeight="1" spans="1:30">
      <c r="A189" s="22"/>
      <c r="B189" s="25"/>
      <c r="C189" s="54" t="s">
        <v>218</v>
      </c>
      <c r="D189" s="22">
        <v>2150000394</v>
      </c>
      <c r="E189" s="27" t="s">
        <v>114</v>
      </c>
      <c r="F189" s="27" t="s">
        <v>40</v>
      </c>
      <c r="G189" s="27">
        <v>6</v>
      </c>
      <c r="H189" s="27">
        <v>2</v>
      </c>
      <c r="I189" s="27">
        <v>2</v>
      </c>
      <c r="J189" s="27">
        <v>0</v>
      </c>
      <c r="K189" s="27">
        <v>6</v>
      </c>
      <c r="L189" s="27">
        <v>6</v>
      </c>
      <c r="M189" s="27">
        <v>0</v>
      </c>
      <c r="N189" s="27">
        <v>0</v>
      </c>
      <c r="O189" s="27">
        <v>0</v>
      </c>
      <c r="P189" s="27">
        <v>0</v>
      </c>
      <c r="Q189" s="27">
        <v>72000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46">
        <v>72000</v>
      </c>
      <c r="AB189" s="17"/>
      <c r="AC189" s="44"/>
      <c r="AD189" s="45"/>
    </row>
    <row r="190" s="5" customFormat="1" ht="21" customHeight="1" spans="1:30">
      <c r="A190" s="22"/>
      <c r="B190" s="25"/>
      <c r="C190" s="54" t="s">
        <v>219</v>
      </c>
      <c r="D190" s="22">
        <v>2150000395</v>
      </c>
      <c r="E190" s="27" t="s">
        <v>97</v>
      </c>
      <c r="F190" s="27" t="s">
        <v>40</v>
      </c>
      <c r="G190" s="27">
        <v>4</v>
      </c>
      <c r="H190" s="27">
        <v>2</v>
      </c>
      <c r="I190" s="27">
        <v>2</v>
      </c>
      <c r="J190" s="27">
        <v>0</v>
      </c>
      <c r="K190" s="27">
        <v>4</v>
      </c>
      <c r="L190" s="27">
        <v>4</v>
      </c>
      <c r="M190" s="27">
        <v>0</v>
      </c>
      <c r="N190" s="27">
        <v>0</v>
      </c>
      <c r="O190" s="27">
        <v>0</v>
      </c>
      <c r="P190" s="27">
        <v>0</v>
      </c>
      <c r="Q190" s="27">
        <v>72000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46">
        <v>72000</v>
      </c>
      <c r="AB190" s="17"/>
      <c r="AC190" s="44"/>
      <c r="AD190" s="45"/>
    </row>
    <row r="191" s="5" customFormat="1" ht="21" customHeight="1" spans="1:30">
      <c r="A191" s="22"/>
      <c r="B191" s="25"/>
      <c r="C191" s="54" t="s">
        <v>220</v>
      </c>
      <c r="D191" s="22">
        <v>2150001613</v>
      </c>
      <c r="E191" s="27" t="s">
        <v>97</v>
      </c>
      <c r="F191" s="27" t="s">
        <v>40</v>
      </c>
      <c r="G191" s="27">
        <v>4</v>
      </c>
      <c r="H191" s="27">
        <v>2</v>
      </c>
      <c r="I191" s="27">
        <v>2</v>
      </c>
      <c r="J191" s="27">
        <v>0</v>
      </c>
      <c r="K191" s="27">
        <v>4</v>
      </c>
      <c r="L191" s="27">
        <v>4</v>
      </c>
      <c r="M191" s="27">
        <v>0</v>
      </c>
      <c r="N191" s="27">
        <v>0</v>
      </c>
      <c r="O191" s="27">
        <v>0</v>
      </c>
      <c r="P191" s="27">
        <v>0</v>
      </c>
      <c r="Q191" s="27">
        <v>72000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46">
        <v>72000</v>
      </c>
      <c r="AB191" s="17"/>
      <c r="AC191" s="44"/>
      <c r="AD191" s="45"/>
    </row>
    <row r="192" s="5" customFormat="1" ht="21" customHeight="1" spans="1:30">
      <c r="A192" s="22">
        <f>SUBTOTAL(3,$B$11:B192)</f>
        <v>85</v>
      </c>
      <c r="B192" s="25">
        <v>101449</v>
      </c>
      <c r="C192" s="26" t="s">
        <v>221</v>
      </c>
      <c r="D192" s="22"/>
      <c r="E192" s="28"/>
      <c r="F192" s="28"/>
      <c r="G192" s="32">
        <v>179</v>
      </c>
      <c r="H192" s="32">
        <v>8</v>
      </c>
      <c r="I192" s="32">
        <v>8</v>
      </c>
      <c r="J192" s="32">
        <v>0</v>
      </c>
      <c r="K192" s="32">
        <v>179</v>
      </c>
      <c r="L192" s="32">
        <v>179</v>
      </c>
      <c r="M192" s="32">
        <v>0</v>
      </c>
      <c r="N192" s="32">
        <v>0</v>
      </c>
      <c r="O192" s="32">
        <v>7</v>
      </c>
      <c r="P192" s="32">
        <v>84280</v>
      </c>
      <c r="Q192" s="32">
        <v>0</v>
      </c>
      <c r="R192" s="28">
        <v>0</v>
      </c>
      <c r="S192" s="32">
        <v>0</v>
      </c>
      <c r="T192" s="32">
        <v>0</v>
      </c>
      <c r="U192" s="32">
        <v>0</v>
      </c>
      <c r="V192" s="32">
        <v>20000</v>
      </c>
      <c r="W192" s="32">
        <v>0</v>
      </c>
      <c r="X192" s="32">
        <v>42000</v>
      </c>
      <c r="Y192" s="32">
        <v>85500</v>
      </c>
      <c r="Z192" s="32">
        <v>30000</v>
      </c>
      <c r="AA192" s="50">
        <v>261780</v>
      </c>
      <c r="AB192" s="17">
        <v>2050202</v>
      </c>
      <c r="AC192" s="44"/>
      <c r="AD192" s="45"/>
    </row>
    <row r="193" s="5" customFormat="1" ht="21" customHeight="1" spans="1:30">
      <c r="A193" s="22"/>
      <c r="B193" s="25"/>
      <c r="C193" s="54" t="s">
        <v>222</v>
      </c>
      <c r="D193" s="22">
        <v>2150001118</v>
      </c>
      <c r="E193" s="27" t="s">
        <v>39</v>
      </c>
      <c r="F193" s="27" t="s">
        <v>40</v>
      </c>
      <c r="G193" s="27">
        <v>179</v>
      </c>
      <c r="H193" s="27">
        <v>8</v>
      </c>
      <c r="I193" s="27">
        <v>8</v>
      </c>
      <c r="J193" s="27">
        <v>0</v>
      </c>
      <c r="K193" s="27">
        <v>179</v>
      </c>
      <c r="L193" s="27">
        <v>179</v>
      </c>
      <c r="M193" s="27">
        <v>0</v>
      </c>
      <c r="N193" s="27">
        <v>0</v>
      </c>
      <c r="O193" s="27">
        <v>7</v>
      </c>
      <c r="P193" s="27">
        <v>84280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20000</v>
      </c>
      <c r="W193" s="27">
        <v>0</v>
      </c>
      <c r="X193" s="27">
        <v>42000</v>
      </c>
      <c r="Y193" s="27">
        <v>85500</v>
      </c>
      <c r="Z193" s="27">
        <v>30000</v>
      </c>
      <c r="AA193" s="46">
        <v>261780</v>
      </c>
      <c r="AB193" s="17"/>
      <c r="AC193" s="44"/>
      <c r="AD193" s="45"/>
    </row>
    <row r="194" s="5" customFormat="1" ht="21" customHeight="1" spans="1:30">
      <c r="A194" s="22">
        <f>SUBTOTAL(3,$B$11:B194)</f>
        <v>86</v>
      </c>
      <c r="B194" s="25">
        <v>101450</v>
      </c>
      <c r="C194" s="26" t="s">
        <v>223</v>
      </c>
      <c r="D194" s="22"/>
      <c r="E194" s="28"/>
      <c r="F194" s="28"/>
      <c r="G194" s="32">
        <v>459</v>
      </c>
      <c r="H194" s="32">
        <v>13</v>
      </c>
      <c r="I194" s="32">
        <v>13</v>
      </c>
      <c r="J194" s="32">
        <v>0</v>
      </c>
      <c r="K194" s="32">
        <v>459</v>
      </c>
      <c r="L194" s="32">
        <v>459</v>
      </c>
      <c r="M194" s="32">
        <v>0</v>
      </c>
      <c r="N194" s="32">
        <v>0</v>
      </c>
      <c r="O194" s="32">
        <v>2</v>
      </c>
      <c r="P194" s="32">
        <v>223930</v>
      </c>
      <c r="Q194" s="32">
        <v>0</v>
      </c>
      <c r="R194" s="28">
        <v>0</v>
      </c>
      <c r="S194" s="32">
        <v>0</v>
      </c>
      <c r="T194" s="32">
        <v>0</v>
      </c>
      <c r="U194" s="32">
        <v>0</v>
      </c>
      <c r="V194" s="32">
        <v>32500</v>
      </c>
      <c r="W194" s="32">
        <v>0</v>
      </c>
      <c r="X194" s="32">
        <v>12000</v>
      </c>
      <c r="Y194" s="32">
        <v>0</v>
      </c>
      <c r="Z194" s="32">
        <v>30000</v>
      </c>
      <c r="AA194" s="50">
        <v>298430</v>
      </c>
      <c r="AB194" s="17">
        <v>2050202</v>
      </c>
      <c r="AC194" s="44"/>
      <c r="AD194" s="45"/>
    </row>
    <row r="195" s="5" customFormat="1" ht="21" customHeight="1" spans="1:30">
      <c r="A195" s="22"/>
      <c r="B195" s="25"/>
      <c r="C195" s="54" t="s">
        <v>224</v>
      </c>
      <c r="D195" s="22">
        <v>2150000406</v>
      </c>
      <c r="E195" s="27" t="s">
        <v>39</v>
      </c>
      <c r="F195" s="27" t="s">
        <v>40</v>
      </c>
      <c r="G195" s="27">
        <v>459</v>
      </c>
      <c r="H195" s="27">
        <v>13</v>
      </c>
      <c r="I195" s="27">
        <v>13</v>
      </c>
      <c r="J195" s="27">
        <v>0</v>
      </c>
      <c r="K195" s="27">
        <v>459</v>
      </c>
      <c r="L195" s="27">
        <v>459</v>
      </c>
      <c r="M195" s="27">
        <v>0</v>
      </c>
      <c r="N195" s="27">
        <v>0</v>
      </c>
      <c r="O195" s="27">
        <v>2</v>
      </c>
      <c r="P195" s="27">
        <v>223930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32500</v>
      </c>
      <c r="W195" s="27">
        <v>0</v>
      </c>
      <c r="X195" s="27">
        <v>12000</v>
      </c>
      <c r="Y195" s="27">
        <v>0</v>
      </c>
      <c r="Z195" s="27">
        <v>30000</v>
      </c>
      <c r="AA195" s="46">
        <v>298430</v>
      </c>
      <c r="AB195" s="17"/>
      <c r="AC195" s="44"/>
      <c r="AD195" s="45"/>
    </row>
    <row r="196" s="5" customFormat="1" ht="21" customHeight="1" spans="1:30">
      <c r="A196" s="22">
        <f>SUBTOTAL(3,$B$11:B196)</f>
        <v>87</v>
      </c>
      <c r="B196" s="25">
        <v>101451</v>
      </c>
      <c r="C196" s="26" t="s">
        <v>225</v>
      </c>
      <c r="D196" s="22"/>
      <c r="E196" s="28"/>
      <c r="F196" s="28"/>
      <c r="G196" s="32">
        <v>127</v>
      </c>
      <c r="H196" s="32">
        <v>6</v>
      </c>
      <c r="I196" s="32">
        <v>6</v>
      </c>
      <c r="J196" s="32">
        <v>0</v>
      </c>
      <c r="K196" s="32">
        <v>127</v>
      </c>
      <c r="L196" s="32">
        <v>127</v>
      </c>
      <c r="M196" s="32">
        <v>0</v>
      </c>
      <c r="N196" s="32">
        <v>0</v>
      </c>
      <c r="O196" s="32">
        <v>3</v>
      </c>
      <c r="P196" s="32">
        <v>60760</v>
      </c>
      <c r="Q196" s="32">
        <v>0</v>
      </c>
      <c r="R196" s="28">
        <v>0</v>
      </c>
      <c r="S196" s="32">
        <v>0</v>
      </c>
      <c r="T196" s="32">
        <v>0</v>
      </c>
      <c r="U196" s="32">
        <v>0</v>
      </c>
      <c r="V196" s="32">
        <v>15000</v>
      </c>
      <c r="W196" s="32">
        <v>0</v>
      </c>
      <c r="X196" s="32">
        <v>18000</v>
      </c>
      <c r="Y196" s="32">
        <v>100000</v>
      </c>
      <c r="Z196" s="32">
        <v>30000</v>
      </c>
      <c r="AA196" s="50">
        <v>223760</v>
      </c>
      <c r="AB196" s="17">
        <v>2050202</v>
      </c>
      <c r="AC196" s="44"/>
      <c r="AD196" s="45"/>
    </row>
    <row r="197" s="5" customFormat="1" ht="21" customHeight="1" spans="1:30">
      <c r="A197" s="22"/>
      <c r="B197" s="25"/>
      <c r="C197" s="54" t="s">
        <v>226</v>
      </c>
      <c r="D197" s="22">
        <v>2150000482</v>
      </c>
      <c r="E197" s="27" t="s">
        <v>39</v>
      </c>
      <c r="F197" s="27" t="s">
        <v>40</v>
      </c>
      <c r="G197" s="27">
        <v>127</v>
      </c>
      <c r="H197" s="27">
        <v>6</v>
      </c>
      <c r="I197" s="27">
        <v>6</v>
      </c>
      <c r="J197" s="27">
        <v>0</v>
      </c>
      <c r="K197" s="27">
        <v>127</v>
      </c>
      <c r="L197" s="27">
        <v>127</v>
      </c>
      <c r="M197" s="27">
        <v>0</v>
      </c>
      <c r="N197" s="27">
        <v>0</v>
      </c>
      <c r="O197" s="27">
        <v>3</v>
      </c>
      <c r="P197" s="27">
        <v>60760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15000</v>
      </c>
      <c r="W197" s="27">
        <v>0</v>
      </c>
      <c r="X197" s="27">
        <v>18000</v>
      </c>
      <c r="Y197" s="27">
        <v>100000</v>
      </c>
      <c r="Z197" s="27">
        <v>30000</v>
      </c>
      <c r="AA197" s="46">
        <v>223760</v>
      </c>
      <c r="AB197" s="17"/>
      <c r="AC197" s="44"/>
      <c r="AD197" s="45"/>
    </row>
    <row r="198" s="5" customFormat="1" ht="21" customHeight="1" spans="1:30">
      <c r="A198" s="22">
        <f>SUBTOTAL(3,$B$11:B198)</f>
        <v>88</v>
      </c>
      <c r="B198" s="25">
        <v>101452</v>
      </c>
      <c r="C198" s="26" t="s">
        <v>227</v>
      </c>
      <c r="D198" s="22"/>
      <c r="E198" s="28"/>
      <c r="F198" s="28"/>
      <c r="G198" s="32">
        <v>53</v>
      </c>
      <c r="H198" s="32">
        <v>6</v>
      </c>
      <c r="I198" s="32">
        <v>6</v>
      </c>
      <c r="J198" s="32">
        <v>0</v>
      </c>
      <c r="K198" s="32">
        <v>53</v>
      </c>
      <c r="L198" s="32">
        <v>53</v>
      </c>
      <c r="M198" s="32">
        <v>0</v>
      </c>
      <c r="N198" s="32">
        <v>2</v>
      </c>
      <c r="O198" s="32">
        <v>0</v>
      </c>
      <c r="P198" s="32">
        <v>25970</v>
      </c>
      <c r="Q198" s="32">
        <v>0</v>
      </c>
      <c r="R198" s="28">
        <v>0</v>
      </c>
      <c r="S198" s="32">
        <v>0</v>
      </c>
      <c r="T198" s="32">
        <v>0</v>
      </c>
      <c r="U198" s="32">
        <v>0</v>
      </c>
      <c r="V198" s="32">
        <v>15000</v>
      </c>
      <c r="W198" s="32">
        <v>600</v>
      </c>
      <c r="X198" s="32">
        <v>0</v>
      </c>
      <c r="Y198" s="32">
        <v>100000</v>
      </c>
      <c r="Z198" s="32">
        <v>30000</v>
      </c>
      <c r="AA198" s="50">
        <v>171570</v>
      </c>
      <c r="AB198" s="17">
        <v>2050202</v>
      </c>
      <c r="AC198" s="44"/>
      <c r="AD198" s="45"/>
    </row>
    <row r="199" s="5" customFormat="1" ht="21" customHeight="1" spans="1:30">
      <c r="A199" s="22"/>
      <c r="B199" s="25"/>
      <c r="C199" s="54" t="s">
        <v>228</v>
      </c>
      <c r="D199" s="22">
        <v>2150000776</v>
      </c>
      <c r="E199" s="27" t="s">
        <v>39</v>
      </c>
      <c r="F199" s="27" t="s">
        <v>40</v>
      </c>
      <c r="G199" s="27">
        <v>53</v>
      </c>
      <c r="H199" s="27">
        <v>6</v>
      </c>
      <c r="I199" s="27">
        <v>6</v>
      </c>
      <c r="J199" s="27">
        <v>0</v>
      </c>
      <c r="K199" s="27">
        <v>53</v>
      </c>
      <c r="L199" s="27">
        <v>53</v>
      </c>
      <c r="M199" s="27">
        <v>0</v>
      </c>
      <c r="N199" s="27">
        <v>2</v>
      </c>
      <c r="O199" s="27">
        <v>0</v>
      </c>
      <c r="P199" s="27">
        <v>25970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15000</v>
      </c>
      <c r="W199" s="27">
        <v>600</v>
      </c>
      <c r="X199" s="27">
        <v>0</v>
      </c>
      <c r="Y199" s="27">
        <v>100000</v>
      </c>
      <c r="Z199" s="27">
        <v>30000</v>
      </c>
      <c r="AA199" s="46">
        <v>171570</v>
      </c>
      <c r="AB199" s="17"/>
      <c r="AC199" s="44"/>
      <c r="AD199" s="45"/>
    </row>
    <row r="200" s="5" customFormat="1" ht="21" customHeight="1" spans="1:30">
      <c r="A200" s="22">
        <f>SUBTOTAL(3,$B$11:B200)</f>
        <v>89</v>
      </c>
      <c r="B200" s="25">
        <v>101453</v>
      </c>
      <c r="C200" s="26" t="s">
        <v>229</v>
      </c>
      <c r="D200" s="22"/>
      <c r="E200" s="28"/>
      <c r="F200" s="28"/>
      <c r="G200" s="32">
        <v>56</v>
      </c>
      <c r="H200" s="32">
        <v>6</v>
      </c>
      <c r="I200" s="32">
        <v>6</v>
      </c>
      <c r="J200" s="32">
        <v>0</v>
      </c>
      <c r="K200" s="32">
        <v>56</v>
      </c>
      <c r="L200" s="32">
        <v>56</v>
      </c>
      <c r="M200" s="32">
        <v>0</v>
      </c>
      <c r="N200" s="32">
        <v>2</v>
      </c>
      <c r="O200" s="32">
        <v>2</v>
      </c>
      <c r="P200" s="32">
        <v>26460</v>
      </c>
      <c r="Q200" s="32">
        <v>0</v>
      </c>
      <c r="R200" s="28">
        <v>0</v>
      </c>
      <c r="S200" s="32">
        <v>0</v>
      </c>
      <c r="T200" s="32">
        <v>0</v>
      </c>
      <c r="U200" s="32">
        <v>0</v>
      </c>
      <c r="V200" s="32">
        <v>15000</v>
      </c>
      <c r="W200" s="32">
        <v>600</v>
      </c>
      <c r="X200" s="32">
        <v>12000</v>
      </c>
      <c r="Y200" s="32">
        <v>100000</v>
      </c>
      <c r="Z200" s="32">
        <v>30000</v>
      </c>
      <c r="AA200" s="50">
        <v>184060</v>
      </c>
      <c r="AB200" s="17">
        <v>2050202</v>
      </c>
      <c r="AC200" s="44"/>
      <c r="AD200" s="45"/>
    </row>
    <row r="201" s="5" customFormat="1" ht="21" customHeight="1" spans="1:30">
      <c r="A201" s="22"/>
      <c r="B201" s="25"/>
      <c r="C201" s="54" t="s">
        <v>230</v>
      </c>
      <c r="D201" s="22">
        <v>2150000887</v>
      </c>
      <c r="E201" s="27" t="s">
        <v>39</v>
      </c>
      <c r="F201" s="27" t="s">
        <v>40</v>
      </c>
      <c r="G201" s="27">
        <v>56</v>
      </c>
      <c r="H201" s="27">
        <v>6</v>
      </c>
      <c r="I201" s="27">
        <v>6</v>
      </c>
      <c r="J201" s="27">
        <v>0</v>
      </c>
      <c r="K201" s="27">
        <v>56</v>
      </c>
      <c r="L201" s="27">
        <v>56</v>
      </c>
      <c r="M201" s="27">
        <v>0</v>
      </c>
      <c r="N201" s="27">
        <v>2</v>
      </c>
      <c r="O201" s="27">
        <v>2</v>
      </c>
      <c r="P201" s="27">
        <v>26460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15000</v>
      </c>
      <c r="W201" s="27">
        <v>600</v>
      </c>
      <c r="X201" s="27">
        <v>12000</v>
      </c>
      <c r="Y201" s="27">
        <v>100000</v>
      </c>
      <c r="Z201" s="27">
        <v>30000</v>
      </c>
      <c r="AA201" s="46">
        <v>184060</v>
      </c>
      <c r="AB201" s="17"/>
      <c r="AC201" s="44"/>
      <c r="AD201" s="45"/>
    </row>
    <row r="202" s="5" customFormat="1" ht="21" customHeight="1" spans="1:30">
      <c r="A202" s="22">
        <f>SUBTOTAL(3,$B$11:B202)</f>
        <v>90</v>
      </c>
      <c r="B202" s="25">
        <v>101454</v>
      </c>
      <c r="C202" s="26" t="s">
        <v>231</v>
      </c>
      <c r="D202" s="22"/>
      <c r="E202" s="28"/>
      <c r="F202" s="28"/>
      <c r="G202" s="32">
        <v>47</v>
      </c>
      <c r="H202" s="32">
        <v>6</v>
      </c>
      <c r="I202" s="32">
        <v>6</v>
      </c>
      <c r="J202" s="32">
        <v>0</v>
      </c>
      <c r="K202" s="32">
        <v>47</v>
      </c>
      <c r="L202" s="32">
        <v>47</v>
      </c>
      <c r="M202" s="32">
        <v>0</v>
      </c>
      <c r="N202" s="32">
        <v>0</v>
      </c>
      <c r="O202" s="32">
        <v>1</v>
      </c>
      <c r="P202" s="32">
        <v>0</v>
      </c>
      <c r="Q202" s="32">
        <v>71280</v>
      </c>
      <c r="R202" s="28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6000</v>
      </c>
      <c r="Y202" s="32">
        <v>0</v>
      </c>
      <c r="Z202" s="32">
        <v>0</v>
      </c>
      <c r="AA202" s="50">
        <v>77280</v>
      </c>
      <c r="AB202" s="17">
        <v>2050202</v>
      </c>
      <c r="AC202" s="44"/>
      <c r="AD202" s="45"/>
    </row>
    <row r="203" s="5" customFormat="1" ht="21" customHeight="1" spans="1:30">
      <c r="A203" s="22"/>
      <c r="B203" s="25"/>
      <c r="C203" s="54" t="s">
        <v>232</v>
      </c>
      <c r="D203" s="22">
        <v>2150000505</v>
      </c>
      <c r="E203" s="27" t="s">
        <v>39</v>
      </c>
      <c r="F203" s="27" t="s">
        <v>40</v>
      </c>
      <c r="G203" s="27">
        <v>47</v>
      </c>
      <c r="H203" s="27">
        <v>6</v>
      </c>
      <c r="I203" s="27">
        <v>6</v>
      </c>
      <c r="J203" s="27">
        <v>0</v>
      </c>
      <c r="K203" s="27">
        <v>47</v>
      </c>
      <c r="L203" s="27">
        <v>47</v>
      </c>
      <c r="M203" s="27">
        <v>0</v>
      </c>
      <c r="N203" s="27">
        <v>0</v>
      </c>
      <c r="O203" s="27">
        <v>1</v>
      </c>
      <c r="P203" s="27">
        <v>0</v>
      </c>
      <c r="Q203" s="27">
        <v>71280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6000</v>
      </c>
      <c r="Y203" s="27">
        <v>0</v>
      </c>
      <c r="Z203" s="27">
        <v>0</v>
      </c>
      <c r="AA203" s="46">
        <v>77280</v>
      </c>
      <c r="AB203" s="17"/>
      <c r="AC203" s="44"/>
      <c r="AD203" s="45"/>
    </row>
    <row r="204" s="5" customFormat="1" ht="21" customHeight="1" spans="1:30">
      <c r="A204" s="22">
        <f>SUBTOTAL(3,$B$11:B204)</f>
        <v>91</v>
      </c>
      <c r="B204" s="25">
        <v>101455</v>
      </c>
      <c r="C204" s="26" t="s">
        <v>233</v>
      </c>
      <c r="D204" s="22"/>
      <c r="E204" s="28"/>
      <c r="F204" s="28"/>
      <c r="G204" s="32">
        <v>2805</v>
      </c>
      <c r="H204" s="32">
        <v>59</v>
      </c>
      <c r="I204" s="32">
        <v>59</v>
      </c>
      <c r="J204" s="32">
        <v>0</v>
      </c>
      <c r="K204" s="32">
        <v>2805</v>
      </c>
      <c r="L204" s="32">
        <v>2805</v>
      </c>
      <c r="M204" s="32">
        <v>0</v>
      </c>
      <c r="N204" s="32">
        <v>0</v>
      </c>
      <c r="O204" s="32">
        <v>20</v>
      </c>
      <c r="P204" s="32">
        <v>1251950</v>
      </c>
      <c r="Q204" s="32">
        <v>112700</v>
      </c>
      <c r="R204" s="28">
        <v>0</v>
      </c>
      <c r="S204" s="32">
        <v>0</v>
      </c>
      <c r="T204" s="32">
        <v>0</v>
      </c>
      <c r="U204" s="32">
        <v>0</v>
      </c>
      <c r="V204" s="32">
        <v>144500</v>
      </c>
      <c r="W204" s="32">
        <v>0</v>
      </c>
      <c r="X204" s="32">
        <v>120000</v>
      </c>
      <c r="Y204" s="32">
        <v>0</v>
      </c>
      <c r="Z204" s="32">
        <v>30000</v>
      </c>
      <c r="AA204" s="50">
        <v>1659150</v>
      </c>
      <c r="AB204" s="17">
        <v>2050202</v>
      </c>
      <c r="AC204" s="44"/>
      <c r="AD204" s="45"/>
    </row>
    <row r="205" s="5" customFormat="1" ht="21" customHeight="1" spans="1:30">
      <c r="A205" s="22"/>
      <c r="B205" s="25"/>
      <c r="C205" s="54" t="s">
        <v>234</v>
      </c>
      <c r="D205" s="22">
        <v>2150000555</v>
      </c>
      <c r="E205" s="27" t="s">
        <v>39</v>
      </c>
      <c r="F205" s="27" t="s">
        <v>40</v>
      </c>
      <c r="G205" s="27">
        <v>2566</v>
      </c>
      <c r="H205" s="27">
        <v>53</v>
      </c>
      <c r="I205" s="27">
        <v>53</v>
      </c>
      <c r="J205" s="27">
        <v>0</v>
      </c>
      <c r="K205" s="27">
        <v>2566</v>
      </c>
      <c r="L205" s="27">
        <v>2566</v>
      </c>
      <c r="M205" s="27">
        <v>0</v>
      </c>
      <c r="N205" s="27">
        <v>0</v>
      </c>
      <c r="O205" s="27">
        <v>11</v>
      </c>
      <c r="P205" s="27">
        <v>1251950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132500</v>
      </c>
      <c r="W205" s="27">
        <v>0</v>
      </c>
      <c r="X205" s="27">
        <v>66000</v>
      </c>
      <c r="Y205" s="27">
        <v>0</v>
      </c>
      <c r="Z205" s="27">
        <v>30000</v>
      </c>
      <c r="AA205" s="46">
        <v>1480450</v>
      </c>
      <c r="AB205" s="17"/>
      <c r="AC205" s="44"/>
      <c r="AD205" s="45"/>
    </row>
    <row r="206" s="5" customFormat="1" ht="21" customHeight="1" spans="1:30">
      <c r="A206" s="22"/>
      <c r="B206" s="25"/>
      <c r="C206" s="54" t="s">
        <v>235</v>
      </c>
      <c r="D206" s="22">
        <v>2150000559</v>
      </c>
      <c r="E206" s="27" t="s">
        <v>97</v>
      </c>
      <c r="F206" s="27" t="s">
        <v>40</v>
      </c>
      <c r="G206" s="27">
        <v>239</v>
      </c>
      <c r="H206" s="27">
        <v>6</v>
      </c>
      <c r="I206" s="27">
        <v>6</v>
      </c>
      <c r="J206" s="27">
        <v>0</v>
      </c>
      <c r="K206" s="27">
        <v>239</v>
      </c>
      <c r="L206" s="27">
        <v>239</v>
      </c>
      <c r="M206" s="27">
        <v>0</v>
      </c>
      <c r="N206" s="27">
        <v>0</v>
      </c>
      <c r="O206" s="27">
        <v>9</v>
      </c>
      <c r="P206" s="27">
        <v>0</v>
      </c>
      <c r="Q206" s="27">
        <v>112700</v>
      </c>
      <c r="R206" s="27">
        <v>0</v>
      </c>
      <c r="S206" s="27">
        <v>0</v>
      </c>
      <c r="T206" s="27">
        <v>0</v>
      </c>
      <c r="U206" s="27">
        <v>0</v>
      </c>
      <c r="V206" s="27">
        <v>12000</v>
      </c>
      <c r="W206" s="27">
        <v>0</v>
      </c>
      <c r="X206" s="27">
        <v>54000</v>
      </c>
      <c r="Y206" s="27">
        <v>0</v>
      </c>
      <c r="Z206" s="27">
        <v>0</v>
      </c>
      <c r="AA206" s="46">
        <v>178700</v>
      </c>
      <c r="AB206" s="17"/>
      <c r="AC206" s="44"/>
      <c r="AD206" s="45"/>
    </row>
    <row r="207" s="5" customFormat="1" ht="21" customHeight="1" spans="1:30">
      <c r="A207" s="22">
        <f>SUBTOTAL(3,$B$11:B207)</f>
        <v>92</v>
      </c>
      <c r="B207" s="25">
        <v>101456</v>
      </c>
      <c r="C207" s="26" t="s">
        <v>236</v>
      </c>
      <c r="D207" s="22"/>
      <c r="E207" s="28"/>
      <c r="F207" s="28"/>
      <c r="G207" s="32">
        <v>85</v>
      </c>
      <c r="H207" s="32">
        <v>6</v>
      </c>
      <c r="I207" s="32">
        <v>6</v>
      </c>
      <c r="J207" s="32">
        <v>0</v>
      </c>
      <c r="K207" s="32">
        <v>85</v>
      </c>
      <c r="L207" s="32">
        <v>85</v>
      </c>
      <c r="M207" s="32">
        <v>0</v>
      </c>
      <c r="N207" s="32">
        <v>0</v>
      </c>
      <c r="O207" s="32">
        <v>6</v>
      </c>
      <c r="P207" s="32">
        <v>38710</v>
      </c>
      <c r="Q207" s="32">
        <v>0</v>
      </c>
      <c r="R207" s="28">
        <v>0</v>
      </c>
      <c r="S207" s="32">
        <v>0</v>
      </c>
      <c r="T207" s="32">
        <v>0</v>
      </c>
      <c r="U207" s="32">
        <v>0</v>
      </c>
      <c r="V207" s="32">
        <v>15000</v>
      </c>
      <c r="W207" s="32">
        <v>0</v>
      </c>
      <c r="X207" s="32">
        <v>36000</v>
      </c>
      <c r="Y207" s="32">
        <v>100000</v>
      </c>
      <c r="Z207" s="32">
        <v>30000</v>
      </c>
      <c r="AA207" s="50">
        <v>219710</v>
      </c>
      <c r="AB207" s="17">
        <v>2050202</v>
      </c>
      <c r="AC207" s="44"/>
      <c r="AD207" s="45"/>
    </row>
    <row r="208" s="5" customFormat="1" ht="21" customHeight="1" spans="1:30">
      <c r="A208" s="22"/>
      <c r="B208" s="25"/>
      <c r="C208" s="54" t="s">
        <v>237</v>
      </c>
      <c r="D208" s="22">
        <v>2150000568</v>
      </c>
      <c r="E208" s="27" t="s">
        <v>39</v>
      </c>
      <c r="F208" s="27" t="s">
        <v>40</v>
      </c>
      <c r="G208" s="27">
        <v>85</v>
      </c>
      <c r="H208" s="27">
        <v>6</v>
      </c>
      <c r="I208" s="27">
        <v>6</v>
      </c>
      <c r="J208" s="27">
        <v>0</v>
      </c>
      <c r="K208" s="27">
        <v>85</v>
      </c>
      <c r="L208" s="27">
        <v>85</v>
      </c>
      <c r="M208" s="27">
        <v>0</v>
      </c>
      <c r="N208" s="27">
        <v>0</v>
      </c>
      <c r="O208" s="27">
        <v>6</v>
      </c>
      <c r="P208" s="27">
        <v>38710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15000</v>
      </c>
      <c r="W208" s="27">
        <v>0</v>
      </c>
      <c r="X208" s="27">
        <v>36000</v>
      </c>
      <c r="Y208" s="27">
        <v>100000</v>
      </c>
      <c r="Z208" s="27">
        <v>30000</v>
      </c>
      <c r="AA208" s="46">
        <v>219710</v>
      </c>
      <c r="AB208" s="17"/>
      <c r="AC208" s="44"/>
      <c r="AD208" s="45"/>
    </row>
    <row r="209" s="5" customFormat="1" ht="21" customHeight="1" spans="1:30">
      <c r="A209" s="22">
        <f>SUBTOTAL(3,$B$11:B209)</f>
        <v>93</v>
      </c>
      <c r="B209" s="25">
        <v>101457</v>
      </c>
      <c r="C209" s="26" t="s">
        <v>238</v>
      </c>
      <c r="D209" s="22"/>
      <c r="E209" s="28"/>
      <c r="F209" s="28"/>
      <c r="G209" s="32">
        <v>816</v>
      </c>
      <c r="H209" s="32">
        <v>21</v>
      </c>
      <c r="I209" s="32">
        <v>21</v>
      </c>
      <c r="J209" s="32">
        <v>0</v>
      </c>
      <c r="K209" s="32">
        <v>816</v>
      </c>
      <c r="L209" s="32">
        <v>816</v>
      </c>
      <c r="M209" s="32">
        <v>0</v>
      </c>
      <c r="N209" s="32">
        <v>0</v>
      </c>
      <c r="O209" s="32">
        <v>14</v>
      </c>
      <c r="P209" s="32">
        <v>392980</v>
      </c>
      <c r="Q209" s="32">
        <v>0</v>
      </c>
      <c r="R209" s="28">
        <v>0</v>
      </c>
      <c r="S209" s="32">
        <v>0</v>
      </c>
      <c r="T209" s="32">
        <v>0</v>
      </c>
      <c r="U209" s="32">
        <v>0</v>
      </c>
      <c r="V209" s="32">
        <v>52500</v>
      </c>
      <c r="W209" s="32">
        <v>0</v>
      </c>
      <c r="X209" s="32">
        <v>84000</v>
      </c>
      <c r="Y209" s="32">
        <v>0</v>
      </c>
      <c r="Z209" s="32">
        <v>30000</v>
      </c>
      <c r="AA209" s="50">
        <v>559480</v>
      </c>
      <c r="AB209" s="17">
        <v>2050202</v>
      </c>
      <c r="AC209" s="44"/>
      <c r="AD209" s="45"/>
    </row>
    <row r="210" s="5" customFormat="1" ht="21" customHeight="1" spans="1:30">
      <c r="A210" s="22"/>
      <c r="B210" s="25"/>
      <c r="C210" s="54" t="s">
        <v>239</v>
      </c>
      <c r="D210" s="22">
        <v>2150000572</v>
      </c>
      <c r="E210" s="27" t="s">
        <v>39</v>
      </c>
      <c r="F210" s="27" t="s">
        <v>40</v>
      </c>
      <c r="G210" s="27">
        <v>816</v>
      </c>
      <c r="H210" s="27">
        <v>21</v>
      </c>
      <c r="I210" s="27">
        <v>21</v>
      </c>
      <c r="J210" s="27">
        <v>0</v>
      </c>
      <c r="K210" s="27">
        <v>816</v>
      </c>
      <c r="L210" s="27">
        <v>816</v>
      </c>
      <c r="M210" s="27">
        <v>0</v>
      </c>
      <c r="N210" s="27">
        <v>0</v>
      </c>
      <c r="O210" s="27">
        <v>14</v>
      </c>
      <c r="P210" s="27">
        <v>392980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52500</v>
      </c>
      <c r="W210" s="27">
        <v>0</v>
      </c>
      <c r="X210" s="27">
        <v>84000</v>
      </c>
      <c r="Y210" s="27">
        <v>0</v>
      </c>
      <c r="Z210" s="27">
        <v>30000</v>
      </c>
      <c r="AA210" s="46">
        <v>559480</v>
      </c>
      <c r="AB210" s="17"/>
      <c r="AC210" s="44"/>
      <c r="AD210" s="45"/>
    </row>
    <row r="211" s="5" customFormat="1" ht="21" customHeight="1" spans="1:30">
      <c r="A211" s="22">
        <f>SUBTOTAL(3,$B$11:B211)</f>
        <v>94</v>
      </c>
      <c r="B211" s="25">
        <v>101458</v>
      </c>
      <c r="C211" s="26" t="s">
        <v>240</v>
      </c>
      <c r="D211" s="22"/>
      <c r="E211" s="28"/>
      <c r="F211" s="28"/>
      <c r="G211" s="32">
        <v>133</v>
      </c>
      <c r="H211" s="32">
        <v>6</v>
      </c>
      <c r="I211" s="32">
        <v>6</v>
      </c>
      <c r="J211" s="32">
        <v>0</v>
      </c>
      <c r="K211" s="32">
        <v>133</v>
      </c>
      <c r="L211" s="32">
        <v>133</v>
      </c>
      <c r="M211" s="32">
        <v>0</v>
      </c>
      <c r="N211" s="32">
        <v>36</v>
      </c>
      <c r="O211" s="32">
        <v>1</v>
      </c>
      <c r="P211" s="32">
        <v>64680</v>
      </c>
      <c r="Q211" s="32">
        <v>0</v>
      </c>
      <c r="R211" s="28">
        <v>0</v>
      </c>
      <c r="S211" s="32">
        <v>0</v>
      </c>
      <c r="T211" s="32">
        <v>0</v>
      </c>
      <c r="U211" s="32">
        <v>0</v>
      </c>
      <c r="V211" s="32">
        <v>15000</v>
      </c>
      <c r="W211" s="32">
        <v>10800</v>
      </c>
      <c r="X211" s="32">
        <v>6000</v>
      </c>
      <c r="Y211" s="32">
        <v>100000</v>
      </c>
      <c r="Z211" s="32">
        <v>30000</v>
      </c>
      <c r="AA211" s="50">
        <v>226480</v>
      </c>
      <c r="AB211" s="17">
        <v>2050202</v>
      </c>
      <c r="AC211" s="44"/>
      <c r="AD211" s="45"/>
    </row>
    <row r="212" s="5" customFormat="1" ht="21" customHeight="1" spans="1:30">
      <c r="A212" s="22"/>
      <c r="B212" s="25"/>
      <c r="C212" s="54" t="s">
        <v>241</v>
      </c>
      <c r="D212" s="22">
        <v>2150000590</v>
      </c>
      <c r="E212" s="27" t="s">
        <v>39</v>
      </c>
      <c r="F212" s="27" t="s">
        <v>40</v>
      </c>
      <c r="G212" s="27">
        <v>133</v>
      </c>
      <c r="H212" s="27">
        <v>6</v>
      </c>
      <c r="I212" s="27">
        <v>6</v>
      </c>
      <c r="J212" s="27">
        <v>0</v>
      </c>
      <c r="K212" s="27">
        <v>133</v>
      </c>
      <c r="L212" s="27">
        <v>133</v>
      </c>
      <c r="M212" s="27">
        <v>0</v>
      </c>
      <c r="N212" s="27">
        <v>36</v>
      </c>
      <c r="O212" s="27">
        <v>1</v>
      </c>
      <c r="P212" s="27">
        <v>64680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15000</v>
      </c>
      <c r="W212" s="27">
        <v>10800</v>
      </c>
      <c r="X212" s="27">
        <v>6000</v>
      </c>
      <c r="Y212" s="27">
        <v>100000</v>
      </c>
      <c r="Z212" s="27">
        <v>30000</v>
      </c>
      <c r="AA212" s="46">
        <v>226480</v>
      </c>
      <c r="AB212" s="17"/>
      <c r="AC212" s="44"/>
      <c r="AD212" s="45"/>
    </row>
    <row r="213" s="5" customFormat="1" ht="21" customHeight="1" spans="1:30">
      <c r="A213" s="22">
        <f>SUBTOTAL(3,$B$11:B213)</f>
        <v>95</v>
      </c>
      <c r="B213" s="25">
        <v>101459</v>
      </c>
      <c r="C213" s="26" t="s">
        <v>242</v>
      </c>
      <c r="D213" s="22"/>
      <c r="E213" s="28"/>
      <c r="F213" s="28"/>
      <c r="G213" s="32">
        <v>228</v>
      </c>
      <c r="H213" s="32">
        <v>7</v>
      </c>
      <c r="I213" s="32">
        <v>7</v>
      </c>
      <c r="J213" s="32">
        <v>0</v>
      </c>
      <c r="K213" s="32">
        <v>228</v>
      </c>
      <c r="L213" s="32">
        <v>228</v>
      </c>
      <c r="M213" s="32">
        <v>0</v>
      </c>
      <c r="N213" s="32">
        <v>0</v>
      </c>
      <c r="O213" s="32">
        <v>8</v>
      </c>
      <c r="P213" s="32">
        <v>107800</v>
      </c>
      <c r="Q213" s="32">
        <v>0</v>
      </c>
      <c r="R213" s="28">
        <v>0</v>
      </c>
      <c r="S213" s="32">
        <v>0</v>
      </c>
      <c r="T213" s="32">
        <v>0</v>
      </c>
      <c r="U213" s="32">
        <v>0</v>
      </c>
      <c r="V213" s="32">
        <v>17500</v>
      </c>
      <c r="W213" s="32">
        <v>0</v>
      </c>
      <c r="X213" s="32">
        <v>48000</v>
      </c>
      <c r="Y213" s="32">
        <v>61000</v>
      </c>
      <c r="Z213" s="32">
        <v>30000</v>
      </c>
      <c r="AA213" s="50">
        <v>264300</v>
      </c>
      <c r="AB213" s="17">
        <v>2050202</v>
      </c>
      <c r="AC213" s="44"/>
      <c r="AD213" s="45"/>
    </row>
    <row r="214" s="5" customFormat="1" ht="21" customHeight="1" spans="1:30">
      <c r="A214" s="22"/>
      <c r="B214" s="25"/>
      <c r="C214" s="54" t="s">
        <v>243</v>
      </c>
      <c r="D214" s="22">
        <v>2150000740</v>
      </c>
      <c r="E214" s="27" t="s">
        <v>39</v>
      </c>
      <c r="F214" s="27" t="s">
        <v>40</v>
      </c>
      <c r="G214" s="27">
        <v>228</v>
      </c>
      <c r="H214" s="27">
        <v>7</v>
      </c>
      <c r="I214" s="27">
        <v>7</v>
      </c>
      <c r="J214" s="27">
        <v>0</v>
      </c>
      <c r="K214" s="27">
        <v>228</v>
      </c>
      <c r="L214" s="27">
        <v>228</v>
      </c>
      <c r="M214" s="27">
        <v>0</v>
      </c>
      <c r="N214" s="27">
        <v>0</v>
      </c>
      <c r="O214" s="27">
        <v>8</v>
      </c>
      <c r="P214" s="27">
        <v>107800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17500</v>
      </c>
      <c r="W214" s="27">
        <v>0</v>
      </c>
      <c r="X214" s="27">
        <v>48000</v>
      </c>
      <c r="Y214" s="27">
        <v>61000</v>
      </c>
      <c r="Z214" s="27">
        <v>30000</v>
      </c>
      <c r="AA214" s="46">
        <v>264300</v>
      </c>
      <c r="AB214" s="17"/>
      <c r="AC214" s="44"/>
      <c r="AD214" s="45"/>
    </row>
    <row r="215" s="5" customFormat="1" ht="21" customHeight="1" spans="1:30">
      <c r="A215" s="22">
        <f>SUBTOTAL(3,$B$11:B215)</f>
        <v>96</v>
      </c>
      <c r="B215" s="25">
        <v>101460</v>
      </c>
      <c r="C215" s="26" t="s">
        <v>244</v>
      </c>
      <c r="D215" s="22"/>
      <c r="E215" s="28"/>
      <c r="F215" s="28"/>
      <c r="G215" s="32">
        <v>435</v>
      </c>
      <c r="H215" s="32">
        <v>12</v>
      </c>
      <c r="I215" s="32">
        <v>12</v>
      </c>
      <c r="J215" s="32">
        <v>0</v>
      </c>
      <c r="K215" s="32">
        <v>435</v>
      </c>
      <c r="L215" s="32">
        <v>435</v>
      </c>
      <c r="M215" s="32">
        <v>0</v>
      </c>
      <c r="N215" s="32">
        <v>0</v>
      </c>
      <c r="O215" s="32">
        <v>7</v>
      </c>
      <c r="P215" s="32">
        <v>209720</v>
      </c>
      <c r="Q215" s="32">
        <v>0</v>
      </c>
      <c r="R215" s="28">
        <v>0</v>
      </c>
      <c r="S215" s="32">
        <v>0</v>
      </c>
      <c r="T215" s="32">
        <v>0</v>
      </c>
      <c r="U215" s="32">
        <v>0</v>
      </c>
      <c r="V215" s="32">
        <v>30000</v>
      </c>
      <c r="W215" s="32">
        <v>0</v>
      </c>
      <c r="X215" s="32">
        <v>42000</v>
      </c>
      <c r="Y215" s="32">
        <v>0</v>
      </c>
      <c r="Z215" s="32">
        <v>30000</v>
      </c>
      <c r="AA215" s="50">
        <v>311720</v>
      </c>
      <c r="AB215" s="17">
        <v>2050202</v>
      </c>
      <c r="AC215" s="44"/>
      <c r="AD215" s="45"/>
    </row>
    <row r="216" s="5" customFormat="1" ht="21" customHeight="1" spans="1:30">
      <c r="A216" s="22"/>
      <c r="B216" s="25"/>
      <c r="C216" s="54" t="s">
        <v>245</v>
      </c>
      <c r="D216" s="22">
        <v>2150000582</v>
      </c>
      <c r="E216" s="27" t="s">
        <v>39</v>
      </c>
      <c r="F216" s="27" t="s">
        <v>40</v>
      </c>
      <c r="G216" s="27">
        <v>435</v>
      </c>
      <c r="H216" s="27">
        <v>12</v>
      </c>
      <c r="I216" s="27">
        <v>12</v>
      </c>
      <c r="J216" s="27">
        <v>0</v>
      </c>
      <c r="K216" s="27">
        <v>435</v>
      </c>
      <c r="L216" s="27">
        <v>435</v>
      </c>
      <c r="M216" s="27">
        <v>0</v>
      </c>
      <c r="N216" s="27">
        <v>0</v>
      </c>
      <c r="O216" s="27">
        <v>7</v>
      </c>
      <c r="P216" s="27">
        <v>209720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30000</v>
      </c>
      <c r="W216" s="27">
        <v>0</v>
      </c>
      <c r="X216" s="27">
        <v>42000</v>
      </c>
      <c r="Y216" s="27">
        <v>0</v>
      </c>
      <c r="Z216" s="27">
        <v>30000</v>
      </c>
      <c r="AA216" s="46">
        <v>311720</v>
      </c>
      <c r="AB216" s="17"/>
      <c r="AC216" s="44"/>
      <c r="AD216" s="45"/>
    </row>
    <row r="217" s="5" customFormat="1" ht="21" customHeight="1" spans="1:30">
      <c r="A217" s="22">
        <f>SUBTOTAL(3,$B$11:B217)</f>
        <v>97</v>
      </c>
      <c r="B217" s="25">
        <v>101461</v>
      </c>
      <c r="C217" s="26" t="s">
        <v>246</v>
      </c>
      <c r="D217" s="22"/>
      <c r="E217" s="28"/>
      <c r="F217" s="28"/>
      <c r="G217" s="32">
        <v>657</v>
      </c>
      <c r="H217" s="32">
        <v>17</v>
      </c>
      <c r="I217" s="32">
        <v>10</v>
      </c>
      <c r="J217" s="32">
        <v>7</v>
      </c>
      <c r="K217" s="32">
        <v>657</v>
      </c>
      <c r="L217" s="32">
        <v>357</v>
      </c>
      <c r="M217" s="32">
        <v>300</v>
      </c>
      <c r="N217" s="32">
        <v>150</v>
      </c>
      <c r="O217" s="32">
        <v>6</v>
      </c>
      <c r="P217" s="32">
        <v>173950</v>
      </c>
      <c r="Q217" s="32">
        <v>0</v>
      </c>
      <c r="R217" s="28">
        <v>0</v>
      </c>
      <c r="S217" s="32">
        <v>0</v>
      </c>
      <c r="T217" s="32">
        <v>192400</v>
      </c>
      <c r="U217" s="32">
        <v>0</v>
      </c>
      <c r="V217" s="32">
        <v>56500</v>
      </c>
      <c r="W217" s="32">
        <v>45000</v>
      </c>
      <c r="X217" s="32">
        <v>36000</v>
      </c>
      <c r="Y217" s="32">
        <v>0</v>
      </c>
      <c r="Z217" s="32">
        <v>30000</v>
      </c>
      <c r="AA217" s="50">
        <v>533850</v>
      </c>
      <c r="AB217" s="17">
        <v>2050202</v>
      </c>
      <c r="AC217" s="44"/>
      <c r="AD217" s="45"/>
    </row>
    <row r="218" s="5" customFormat="1" ht="21" customHeight="1" spans="1:30">
      <c r="A218" s="22"/>
      <c r="B218" s="25"/>
      <c r="C218" s="54" t="s">
        <v>247</v>
      </c>
      <c r="D218" s="22">
        <v>2150000761</v>
      </c>
      <c r="E218" s="27" t="s">
        <v>39</v>
      </c>
      <c r="F218" s="27" t="s">
        <v>40</v>
      </c>
      <c r="G218" s="27">
        <v>657</v>
      </c>
      <c r="H218" s="27">
        <v>17</v>
      </c>
      <c r="I218" s="27">
        <v>10</v>
      </c>
      <c r="J218" s="27">
        <v>7</v>
      </c>
      <c r="K218" s="27">
        <v>657</v>
      </c>
      <c r="L218" s="27">
        <v>357</v>
      </c>
      <c r="M218" s="27">
        <v>300</v>
      </c>
      <c r="N218" s="27">
        <v>150</v>
      </c>
      <c r="O218" s="27">
        <v>6</v>
      </c>
      <c r="P218" s="27">
        <v>173950</v>
      </c>
      <c r="Q218" s="27">
        <v>0</v>
      </c>
      <c r="R218" s="27">
        <v>0</v>
      </c>
      <c r="S218" s="27">
        <v>0</v>
      </c>
      <c r="T218" s="27">
        <v>192400</v>
      </c>
      <c r="U218" s="27">
        <v>0</v>
      </c>
      <c r="V218" s="27">
        <v>56500</v>
      </c>
      <c r="W218" s="27">
        <v>45000</v>
      </c>
      <c r="X218" s="27">
        <v>36000</v>
      </c>
      <c r="Y218" s="27">
        <v>0</v>
      </c>
      <c r="Z218" s="27">
        <v>30000</v>
      </c>
      <c r="AA218" s="46">
        <v>533850</v>
      </c>
      <c r="AB218" s="17"/>
      <c r="AC218" s="44"/>
      <c r="AD218" s="45"/>
    </row>
    <row r="219" s="5" customFormat="1" ht="21" customHeight="1" spans="1:30">
      <c r="A219" s="22">
        <f>SUBTOTAL(3,$B$11:B219)</f>
        <v>98</v>
      </c>
      <c r="B219" s="25">
        <v>101462</v>
      </c>
      <c r="C219" s="26" t="s">
        <v>248</v>
      </c>
      <c r="D219" s="22"/>
      <c r="E219" s="28"/>
      <c r="F219" s="28"/>
      <c r="G219" s="32">
        <v>1010</v>
      </c>
      <c r="H219" s="32">
        <v>26</v>
      </c>
      <c r="I219" s="32">
        <v>26</v>
      </c>
      <c r="J219" s="32">
        <v>0</v>
      </c>
      <c r="K219" s="32">
        <v>1010</v>
      </c>
      <c r="L219" s="32">
        <v>1010</v>
      </c>
      <c r="M219" s="32">
        <v>0</v>
      </c>
      <c r="N219" s="32">
        <v>11</v>
      </c>
      <c r="O219" s="32">
        <v>9</v>
      </c>
      <c r="P219" s="32">
        <v>490490</v>
      </c>
      <c r="Q219" s="32">
        <v>0</v>
      </c>
      <c r="R219" s="28">
        <v>0</v>
      </c>
      <c r="S219" s="32">
        <v>0</v>
      </c>
      <c r="T219" s="32">
        <v>0</v>
      </c>
      <c r="U219" s="32">
        <v>0</v>
      </c>
      <c r="V219" s="32">
        <v>65000</v>
      </c>
      <c r="W219" s="32">
        <v>3300</v>
      </c>
      <c r="X219" s="32">
        <v>54000</v>
      </c>
      <c r="Y219" s="32">
        <v>0</v>
      </c>
      <c r="Z219" s="32">
        <v>30000</v>
      </c>
      <c r="AA219" s="50">
        <v>642790</v>
      </c>
      <c r="AB219" s="17">
        <v>2050202</v>
      </c>
      <c r="AC219" s="44"/>
      <c r="AD219" s="45"/>
    </row>
    <row r="220" s="5" customFormat="1" ht="21" customHeight="1" spans="1:30">
      <c r="A220" s="22"/>
      <c r="B220" s="25"/>
      <c r="C220" s="54" t="s">
        <v>249</v>
      </c>
      <c r="D220" s="22">
        <v>2150001050</v>
      </c>
      <c r="E220" s="27" t="s">
        <v>39</v>
      </c>
      <c r="F220" s="27" t="s">
        <v>40</v>
      </c>
      <c r="G220" s="27">
        <v>1010</v>
      </c>
      <c r="H220" s="27">
        <v>26</v>
      </c>
      <c r="I220" s="27">
        <v>26</v>
      </c>
      <c r="J220" s="27">
        <v>0</v>
      </c>
      <c r="K220" s="27">
        <v>1010</v>
      </c>
      <c r="L220" s="27">
        <v>1010</v>
      </c>
      <c r="M220" s="27">
        <v>0</v>
      </c>
      <c r="N220" s="27">
        <v>11</v>
      </c>
      <c r="O220" s="27">
        <v>9</v>
      </c>
      <c r="P220" s="27">
        <v>490490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65000</v>
      </c>
      <c r="W220" s="27">
        <v>3300</v>
      </c>
      <c r="X220" s="27">
        <v>54000</v>
      </c>
      <c r="Y220" s="27">
        <v>0</v>
      </c>
      <c r="Z220" s="27">
        <v>30000</v>
      </c>
      <c r="AA220" s="46">
        <v>642790</v>
      </c>
      <c r="AB220" s="17"/>
      <c r="AC220" s="44"/>
      <c r="AD220" s="45"/>
    </row>
    <row r="221" s="5" customFormat="1" ht="21" customHeight="1" spans="1:30">
      <c r="A221" s="22">
        <f>SUBTOTAL(3,$B$11:B221)</f>
        <v>99</v>
      </c>
      <c r="B221" s="25">
        <v>101463</v>
      </c>
      <c r="C221" s="26" t="s">
        <v>250</v>
      </c>
      <c r="D221" s="22"/>
      <c r="E221" s="28"/>
      <c r="F221" s="28"/>
      <c r="G221" s="32">
        <v>1596</v>
      </c>
      <c r="H221" s="32">
        <v>37</v>
      </c>
      <c r="I221" s="32">
        <v>37</v>
      </c>
      <c r="J221" s="32">
        <v>0</v>
      </c>
      <c r="K221" s="32">
        <v>1596</v>
      </c>
      <c r="L221" s="32">
        <v>1596</v>
      </c>
      <c r="M221" s="32">
        <v>0</v>
      </c>
      <c r="N221" s="32">
        <v>0</v>
      </c>
      <c r="O221" s="32">
        <v>13</v>
      </c>
      <c r="P221" s="32">
        <v>775670</v>
      </c>
      <c r="Q221" s="32">
        <v>0</v>
      </c>
      <c r="R221" s="28">
        <v>0</v>
      </c>
      <c r="S221" s="32">
        <v>0</v>
      </c>
      <c r="T221" s="32">
        <v>0</v>
      </c>
      <c r="U221" s="32">
        <v>0</v>
      </c>
      <c r="V221" s="32">
        <v>92500</v>
      </c>
      <c r="W221" s="32">
        <v>0</v>
      </c>
      <c r="X221" s="32">
        <v>78000</v>
      </c>
      <c r="Y221" s="32">
        <v>0</v>
      </c>
      <c r="Z221" s="32">
        <v>30000</v>
      </c>
      <c r="AA221" s="50">
        <v>976170</v>
      </c>
      <c r="AB221" s="17">
        <v>2050202</v>
      </c>
      <c r="AC221" s="44"/>
      <c r="AD221" s="45"/>
    </row>
    <row r="222" s="5" customFormat="1" ht="21" customHeight="1" spans="1:30">
      <c r="A222" s="22"/>
      <c r="B222" s="25"/>
      <c r="C222" s="54" t="s">
        <v>251</v>
      </c>
      <c r="D222" s="22">
        <v>2150001243</v>
      </c>
      <c r="E222" s="27" t="s">
        <v>39</v>
      </c>
      <c r="F222" s="27" t="s">
        <v>40</v>
      </c>
      <c r="G222" s="27">
        <v>1596</v>
      </c>
      <c r="H222" s="27">
        <v>37</v>
      </c>
      <c r="I222" s="27">
        <v>37</v>
      </c>
      <c r="J222" s="27">
        <v>0</v>
      </c>
      <c r="K222" s="27">
        <v>1596</v>
      </c>
      <c r="L222" s="27">
        <v>1596</v>
      </c>
      <c r="M222" s="27">
        <v>0</v>
      </c>
      <c r="N222" s="27">
        <v>0</v>
      </c>
      <c r="O222" s="27">
        <v>13</v>
      </c>
      <c r="P222" s="27">
        <v>775670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92500</v>
      </c>
      <c r="W222" s="27">
        <v>0</v>
      </c>
      <c r="X222" s="27">
        <v>78000</v>
      </c>
      <c r="Y222" s="27">
        <v>0</v>
      </c>
      <c r="Z222" s="27">
        <v>30000</v>
      </c>
      <c r="AA222" s="46">
        <v>976170</v>
      </c>
      <c r="AB222" s="17"/>
      <c r="AC222" s="44"/>
      <c r="AD222" s="45"/>
    </row>
    <row r="223" s="5" customFormat="1" ht="21" customHeight="1" spans="1:30">
      <c r="A223" s="22">
        <f>SUBTOTAL(3,$B$11:B223)</f>
        <v>100</v>
      </c>
      <c r="B223" s="25">
        <v>101464</v>
      </c>
      <c r="C223" s="26" t="s">
        <v>252</v>
      </c>
      <c r="D223" s="22"/>
      <c r="E223" s="28"/>
      <c r="F223" s="28"/>
      <c r="G223" s="32">
        <v>66</v>
      </c>
      <c r="H223" s="32">
        <v>6</v>
      </c>
      <c r="I223" s="32">
        <v>6</v>
      </c>
      <c r="J223" s="32">
        <v>0</v>
      </c>
      <c r="K223" s="32">
        <v>66</v>
      </c>
      <c r="L223" s="32">
        <v>66</v>
      </c>
      <c r="M223" s="32">
        <v>0</v>
      </c>
      <c r="N223" s="32">
        <v>13</v>
      </c>
      <c r="O223" s="32">
        <v>0</v>
      </c>
      <c r="P223" s="32">
        <v>0</v>
      </c>
      <c r="Q223" s="32">
        <v>72000</v>
      </c>
      <c r="R223" s="28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3900</v>
      </c>
      <c r="X223" s="32">
        <v>0</v>
      </c>
      <c r="Y223" s="32">
        <v>0</v>
      </c>
      <c r="Z223" s="32">
        <v>0</v>
      </c>
      <c r="AA223" s="50">
        <v>75900</v>
      </c>
      <c r="AB223" s="17">
        <v>2050202</v>
      </c>
      <c r="AC223" s="44"/>
      <c r="AD223" s="45"/>
    </row>
    <row r="224" s="5" customFormat="1" ht="21" customHeight="1" spans="1:30">
      <c r="A224" s="22"/>
      <c r="B224" s="25"/>
      <c r="C224" s="54" t="s">
        <v>253</v>
      </c>
      <c r="D224" s="22">
        <v>2150001102</v>
      </c>
      <c r="E224" s="27" t="s">
        <v>39</v>
      </c>
      <c r="F224" s="27" t="s">
        <v>40</v>
      </c>
      <c r="G224" s="27">
        <v>66</v>
      </c>
      <c r="H224" s="27">
        <v>6</v>
      </c>
      <c r="I224" s="27">
        <v>6</v>
      </c>
      <c r="J224" s="27">
        <v>0</v>
      </c>
      <c r="K224" s="27">
        <v>66</v>
      </c>
      <c r="L224" s="27">
        <v>66</v>
      </c>
      <c r="M224" s="27">
        <v>0</v>
      </c>
      <c r="N224" s="27">
        <v>13</v>
      </c>
      <c r="O224" s="27">
        <v>0</v>
      </c>
      <c r="P224" s="27">
        <v>0</v>
      </c>
      <c r="Q224" s="27">
        <v>72000</v>
      </c>
      <c r="R224" s="27">
        <v>0</v>
      </c>
      <c r="S224" s="27">
        <v>0</v>
      </c>
      <c r="T224" s="27">
        <v>0</v>
      </c>
      <c r="U224" s="27">
        <v>0</v>
      </c>
      <c r="V224" s="27">
        <v>0</v>
      </c>
      <c r="W224" s="27">
        <v>3900</v>
      </c>
      <c r="X224" s="27">
        <v>0</v>
      </c>
      <c r="Y224" s="27">
        <v>0</v>
      </c>
      <c r="Z224" s="27">
        <v>0</v>
      </c>
      <c r="AA224" s="46">
        <v>75900</v>
      </c>
      <c r="AB224" s="17"/>
      <c r="AC224" s="44"/>
      <c r="AD224" s="45"/>
    </row>
    <row r="225" s="5" customFormat="1" ht="21" customHeight="1" spans="1:30">
      <c r="A225" s="22">
        <f>SUBTOTAL(3,$B$11:B225)</f>
        <v>101</v>
      </c>
      <c r="B225" s="25">
        <v>101465</v>
      </c>
      <c r="C225" s="26" t="s">
        <v>254</v>
      </c>
      <c r="D225" s="22"/>
      <c r="E225" s="28"/>
      <c r="F225" s="28"/>
      <c r="G225" s="32">
        <v>238</v>
      </c>
      <c r="H225" s="32">
        <v>7</v>
      </c>
      <c r="I225" s="32">
        <v>7</v>
      </c>
      <c r="J225" s="32">
        <v>0</v>
      </c>
      <c r="K225" s="32">
        <v>238</v>
      </c>
      <c r="L225" s="32">
        <v>238</v>
      </c>
      <c r="M225" s="32">
        <v>0</v>
      </c>
      <c r="N225" s="32">
        <v>0</v>
      </c>
      <c r="O225" s="32">
        <v>10</v>
      </c>
      <c r="P225" s="32">
        <v>111720</v>
      </c>
      <c r="Q225" s="32">
        <v>0</v>
      </c>
      <c r="R225" s="28">
        <v>0</v>
      </c>
      <c r="S225" s="32">
        <v>0</v>
      </c>
      <c r="T225" s="32">
        <v>0</v>
      </c>
      <c r="U225" s="32">
        <v>0</v>
      </c>
      <c r="V225" s="32">
        <v>17500</v>
      </c>
      <c r="W225" s="32">
        <v>0</v>
      </c>
      <c r="X225" s="32">
        <v>60000</v>
      </c>
      <c r="Y225" s="32">
        <v>56000</v>
      </c>
      <c r="Z225" s="32">
        <v>30000</v>
      </c>
      <c r="AA225" s="50">
        <v>275220</v>
      </c>
      <c r="AB225" s="17">
        <v>2050202</v>
      </c>
      <c r="AC225" s="44"/>
      <c r="AD225" s="45"/>
    </row>
    <row r="226" s="5" customFormat="1" ht="21" customHeight="1" spans="1:30">
      <c r="A226" s="22"/>
      <c r="B226" s="25"/>
      <c r="C226" s="54" t="s">
        <v>255</v>
      </c>
      <c r="D226" s="22">
        <v>2150001017</v>
      </c>
      <c r="E226" s="27" t="s">
        <v>39</v>
      </c>
      <c r="F226" s="27" t="s">
        <v>40</v>
      </c>
      <c r="G226" s="27">
        <v>238</v>
      </c>
      <c r="H226" s="27">
        <v>7</v>
      </c>
      <c r="I226" s="27">
        <v>7</v>
      </c>
      <c r="J226" s="27">
        <v>0</v>
      </c>
      <c r="K226" s="27">
        <v>238</v>
      </c>
      <c r="L226" s="27">
        <v>238</v>
      </c>
      <c r="M226" s="27">
        <v>0</v>
      </c>
      <c r="N226" s="27">
        <v>0</v>
      </c>
      <c r="O226" s="27">
        <v>10</v>
      </c>
      <c r="P226" s="27">
        <v>111720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7">
        <v>17500</v>
      </c>
      <c r="W226" s="27">
        <v>0</v>
      </c>
      <c r="X226" s="27">
        <v>60000</v>
      </c>
      <c r="Y226" s="27">
        <v>56000</v>
      </c>
      <c r="Z226" s="27">
        <v>30000</v>
      </c>
      <c r="AA226" s="46">
        <v>275220</v>
      </c>
      <c r="AB226" s="17"/>
      <c r="AC226" s="44"/>
      <c r="AD226" s="45"/>
    </row>
    <row r="227" s="5" customFormat="1" ht="21" customHeight="1" spans="1:30">
      <c r="A227" s="22">
        <f>SUBTOTAL(3,$B$11:B227)</f>
        <v>102</v>
      </c>
      <c r="B227" s="25">
        <v>101466</v>
      </c>
      <c r="C227" s="26" t="s">
        <v>256</v>
      </c>
      <c r="D227" s="22"/>
      <c r="E227" s="28"/>
      <c r="F227" s="28"/>
      <c r="G227" s="32">
        <v>389</v>
      </c>
      <c r="H227" s="32">
        <v>15</v>
      </c>
      <c r="I227" s="32">
        <v>15</v>
      </c>
      <c r="J227" s="32">
        <v>0</v>
      </c>
      <c r="K227" s="32">
        <v>389</v>
      </c>
      <c r="L227" s="32">
        <v>389</v>
      </c>
      <c r="M227" s="32">
        <v>0</v>
      </c>
      <c r="N227" s="32">
        <v>0</v>
      </c>
      <c r="O227" s="32">
        <v>10</v>
      </c>
      <c r="P227" s="32">
        <v>183260</v>
      </c>
      <c r="Q227" s="32">
        <v>0</v>
      </c>
      <c r="R227" s="28">
        <v>0</v>
      </c>
      <c r="S227" s="32">
        <v>72000</v>
      </c>
      <c r="T227" s="32">
        <v>0</v>
      </c>
      <c r="U227" s="32">
        <v>0</v>
      </c>
      <c r="V227" s="32">
        <v>30000</v>
      </c>
      <c r="W227" s="32">
        <v>0</v>
      </c>
      <c r="X227" s="32">
        <v>60000</v>
      </c>
      <c r="Y227" s="32">
        <v>0</v>
      </c>
      <c r="Z227" s="32">
        <v>30000</v>
      </c>
      <c r="AA227" s="50">
        <v>375260</v>
      </c>
      <c r="AB227" s="17">
        <v>2050202</v>
      </c>
      <c r="AC227" s="44"/>
      <c r="AD227" s="45"/>
    </row>
    <row r="228" s="5" customFormat="1" ht="21" customHeight="1" spans="1:30">
      <c r="A228" s="22"/>
      <c r="B228" s="25"/>
      <c r="C228" s="54" t="s">
        <v>257</v>
      </c>
      <c r="D228" s="22">
        <v>2150000874</v>
      </c>
      <c r="E228" s="27" t="s">
        <v>39</v>
      </c>
      <c r="F228" s="27" t="s">
        <v>40</v>
      </c>
      <c r="G228" s="27">
        <v>384</v>
      </c>
      <c r="H228" s="27">
        <v>12</v>
      </c>
      <c r="I228" s="27">
        <v>12</v>
      </c>
      <c r="J228" s="27">
        <v>0</v>
      </c>
      <c r="K228" s="27">
        <v>384</v>
      </c>
      <c r="L228" s="27">
        <v>384</v>
      </c>
      <c r="M228" s="27">
        <v>0</v>
      </c>
      <c r="N228" s="27">
        <v>0</v>
      </c>
      <c r="O228" s="27">
        <v>10</v>
      </c>
      <c r="P228" s="27">
        <v>183260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30000</v>
      </c>
      <c r="W228" s="27">
        <v>0</v>
      </c>
      <c r="X228" s="27">
        <v>60000</v>
      </c>
      <c r="Y228" s="27">
        <v>0</v>
      </c>
      <c r="Z228" s="27">
        <v>30000</v>
      </c>
      <c r="AA228" s="46">
        <v>303260</v>
      </c>
      <c r="AB228" s="17"/>
      <c r="AC228" s="44"/>
      <c r="AD228" s="45"/>
    </row>
    <row r="229" s="5" customFormat="1" ht="27.95" customHeight="1" spans="1:30">
      <c r="A229" s="22"/>
      <c r="B229" s="25"/>
      <c r="C229" s="54" t="s">
        <v>258</v>
      </c>
      <c r="D229" s="22">
        <v>2150000922</v>
      </c>
      <c r="E229" s="27" t="s">
        <v>97</v>
      </c>
      <c r="F229" s="27" t="s">
        <v>43</v>
      </c>
      <c r="G229" s="27">
        <v>5</v>
      </c>
      <c r="H229" s="27">
        <v>3</v>
      </c>
      <c r="I229" s="27">
        <v>3</v>
      </c>
      <c r="J229" s="27">
        <v>0</v>
      </c>
      <c r="K229" s="27">
        <v>5</v>
      </c>
      <c r="L229" s="27">
        <v>5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72000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46">
        <v>72000</v>
      </c>
      <c r="AB229" s="17"/>
      <c r="AC229" s="55" t="s">
        <v>259</v>
      </c>
      <c r="AD229" s="45"/>
    </row>
    <row r="230" s="5" customFormat="1" ht="21" customHeight="1" spans="1:30">
      <c r="A230" s="22">
        <f>SUBTOTAL(3,$B$11:B230)</f>
        <v>103</v>
      </c>
      <c r="B230" s="25">
        <v>101467</v>
      </c>
      <c r="C230" s="26" t="s">
        <v>260</v>
      </c>
      <c r="D230" s="22"/>
      <c r="E230" s="28"/>
      <c r="F230" s="28"/>
      <c r="G230" s="32">
        <v>307</v>
      </c>
      <c r="H230" s="32">
        <v>11</v>
      </c>
      <c r="I230" s="32">
        <v>11</v>
      </c>
      <c r="J230" s="32">
        <v>0</v>
      </c>
      <c r="K230" s="32">
        <v>307</v>
      </c>
      <c r="L230" s="32">
        <v>307</v>
      </c>
      <c r="M230" s="32">
        <v>0</v>
      </c>
      <c r="N230" s="32">
        <v>0</v>
      </c>
      <c r="O230" s="32">
        <v>4</v>
      </c>
      <c r="P230" s="32">
        <v>148470</v>
      </c>
      <c r="Q230" s="32">
        <v>0</v>
      </c>
      <c r="R230" s="28">
        <v>0</v>
      </c>
      <c r="S230" s="32">
        <v>0</v>
      </c>
      <c r="T230" s="32">
        <v>0</v>
      </c>
      <c r="U230" s="32">
        <v>0</v>
      </c>
      <c r="V230" s="32">
        <v>27500</v>
      </c>
      <c r="W230" s="32">
        <v>0</v>
      </c>
      <c r="X230" s="32">
        <v>24000</v>
      </c>
      <c r="Y230" s="32">
        <v>21500</v>
      </c>
      <c r="Z230" s="32">
        <v>30000</v>
      </c>
      <c r="AA230" s="50">
        <v>251470</v>
      </c>
      <c r="AB230" s="17">
        <v>2050202</v>
      </c>
      <c r="AC230" s="44"/>
      <c r="AD230" s="45"/>
    </row>
    <row r="231" s="5" customFormat="1" ht="21" customHeight="1" spans="1:30">
      <c r="A231" s="22"/>
      <c r="B231" s="25"/>
      <c r="C231" s="54" t="s">
        <v>261</v>
      </c>
      <c r="D231" s="22">
        <v>2150000933</v>
      </c>
      <c r="E231" s="27" t="s">
        <v>39</v>
      </c>
      <c r="F231" s="27" t="s">
        <v>40</v>
      </c>
      <c r="G231" s="27">
        <v>307</v>
      </c>
      <c r="H231" s="27">
        <v>11</v>
      </c>
      <c r="I231" s="27">
        <v>11</v>
      </c>
      <c r="J231" s="27">
        <v>0</v>
      </c>
      <c r="K231" s="27">
        <v>307</v>
      </c>
      <c r="L231" s="27">
        <v>307</v>
      </c>
      <c r="M231" s="27">
        <v>0</v>
      </c>
      <c r="N231" s="27">
        <v>0</v>
      </c>
      <c r="O231" s="27">
        <v>4</v>
      </c>
      <c r="P231" s="27">
        <v>148470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27500</v>
      </c>
      <c r="W231" s="27">
        <v>0</v>
      </c>
      <c r="X231" s="27">
        <v>24000</v>
      </c>
      <c r="Y231" s="27">
        <v>21500</v>
      </c>
      <c r="Z231" s="27">
        <v>30000</v>
      </c>
      <c r="AA231" s="46">
        <v>251470</v>
      </c>
      <c r="AB231" s="17"/>
      <c r="AC231" s="44"/>
      <c r="AD231" s="45"/>
    </row>
    <row r="232" s="5" customFormat="1" ht="21" customHeight="1" spans="1:30">
      <c r="A232" s="22">
        <f>SUBTOTAL(3,$B$11:B232)</f>
        <v>104</v>
      </c>
      <c r="B232" s="25">
        <v>101468</v>
      </c>
      <c r="C232" s="26" t="s">
        <v>262</v>
      </c>
      <c r="D232" s="22"/>
      <c r="E232" s="28"/>
      <c r="F232" s="28"/>
      <c r="G232" s="32">
        <v>1235</v>
      </c>
      <c r="H232" s="32">
        <v>30</v>
      </c>
      <c r="I232" s="32">
        <v>30</v>
      </c>
      <c r="J232" s="32">
        <v>0</v>
      </c>
      <c r="K232" s="32">
        <v>1235</v>
      </c>
      <c r="L232" s="32">
        <v>1235</v>
      </c>
      <c r="M232" s="32">
        <v>0</v>
      </c>
      <c r="N232" s="32">
        <v>0</v>
      </c>
      <c r="O232" s="32">
        <v>6</v>
      </c>
      <c r="P232" s="32">
        <v>602210</v>
      </c>
      <c r="Q232" s="32">
        <v>0</v>
      </c>
      <c r="R232" s="28">
        <v>0</v>
      </c>
      <c r="S232" s="32">
        <v>0</v>
      </c>
      <c r="T232" s="32">
        <v>0</v>
      </c>
      <c r="U232" s="32">
        <v>0</v>
      </c>
      <c r="V232" s="32">
        <v>75000</v>
      </c>
      <c r="W232" s="32">
        <v>0</v>
      </c>
      <c r="X232" s="32">
        <v>36000</v>
      </c>
      <c r="Y232" s="32">
        <v>0</v>
      </c>
      <c r="Z232" s="32">
        <v>30000</v>
      </c>
      <c r="AA232" s="50">
        <v>743210</v>
      </c>
      <c r="AB232" s="17">
        <v>2050202</v>
      </c>
      <c r="AC232" s="44"/>
      <c r="AD232" s="45"/>
    </row>
    <row r="233" s="5" customFormat="1" ht="21" customHeight="1" spans="1:30">
      <c r="A233" s="22"/>
      <c r="B233" s="25"/>
      <c r="C233" s="54" t="s">
        <v>263</v>
      </c>
      <c r="D233" s="22">
        <v>2150000957</v>
      </c>
      <c r="E233" s="27" t="s">
        <v>39</v>
      </c>
      <c r="F233" s="27" t="s">
        <v>40</v>
      </c>
      <c r="G233" s="27">
        <v>1235</v>
      </c>
      <c r="H233" s="27">
        <v>30</v>
      </c>
      <c r="I233" s="27">
        <v>30</v>
      </c>
      <c r="J233" s="27">
        <v>0</v>
      </c>
      <c r="K233" s="27">
        <v>1235</v>
      </c>
      <c r="L233" s="27">
        <v>1235</v>
      </c>
      <c r="M233" s="27">
        <v>0</v>
      </c>
      <c r="N233" s="27">
        <v>0</v>
      </c>
      <c r="O233" s="27">
        <v>6</v>
      </c>
      <c r="P233" s="27">
        <v>602210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75000</v>
      </c>
      <c r="W233" s="27">
        <v>0</v>
      </c>
      <c r="X233" s="27">
        <v>36000</v>
      </c>
      <c r="Y233" s="27">
        <v>0</v>
      </c>
      <c r="Z233" s="27">
        <v>30000</v>
      </c>
      <c r="AA233" s="46">
        <v>743210</v>
      </c>
      <c r="AB233" s="17"/>
      <c r="AC233" s="44"/>
      <c r="AD233" s="45"/>
    </row>
    <row r="234" s="5" customFormat="1" ht="21" customHeight="1" spans="1:30">
      <c r="A234" s="22">
        <f>SUBTOTAL(3,$B$11:B234)</f>
        <v>105</v>
      </c>
      <c r="B234" s="25">
        <v>101469</v>
      </c>
      <c r="C234" s="26" t="s">
        <v>264</v>
      </c>
      <c r="D234" s="22"/>
      <c r="E234" s="28"/>
      <c r="F234" s="28"/>
      <c r="G234" s="32">
        <v>195</v>
      </c>
      <c r="H234" s="32">
        <v>6</v>
      </c>
      <c r="I234" s="32">
        <v>6</v>
      </c>
      <c r="J234" s="32">
        <v>0</v>
      </c>
      <c r="K234" s="32">
        <v>195</v>
      </c>
      <c r="L234" s="32">
        <v>195</v>
      </c>
      <c r="M234" s="32">
        <v>0</v>
      </c>
      <c r="N234" s="32">
        <v>0</v>
      </c>
      <c r="O234" s="32">
        <v>7</v>
      </c>
      <c r="P234" s="32">
        <v>92120</v>
      </c>
      <c r="Q234" s="32">
        <v>0</v>
      </c>
      <c r="R234" s="28">
        <v>0</v>
      </c>
      <c r="S234" s="32">
        <v>0</v>
      </c>
      <c r="T234" s="32">
        <v>0</v>
      </c>
      <c r="U234" s="32">
        <v>0</v>
      </c>
      <c r="V234" s="32">
        <v>15000</v>
      </c>
      <c r="W234" s="32">
        <v>0</v>
      </c>
      <c r="X234" s="32">
        <v>42000</v>
      </c>
      <c r="Y234" s="32">
        <v>77500</v>
      </c>
      <c r="Z234" s="32">
        <v>30000</v>
      </c>
      <c r="AA234" s="50">
        <v>256620</v>
      </c>
      <c r="AB234" s="17">
        <v>2050202</v>
      </c>
      <c r="AC234" s="44"/>
      <c r="AD234" s="45"/>
    </row>
    <row r="235" s="5" customFormat="1" ht="21" customHeight="1" spans="1:30">
      <c r="A235" s="22"/>
      <c r="B235" s="25"/>
      <c r="C235" s="54" t="s">
        <v>265</v>
      </c>
      <c r="D235" s="22">
        <v>2150000870</v>
      </c>
      <c r="E235" s="27" t="s">
        <v>39</v>
      </c>
      <c r="F235" s="27" t="s">
        <v>40</v>
      </c>
      <c r="G235" s="27">
        <v>195</v>
      </c>
      <c r="H235" s="27">
        <v>6</v>
      </c>
      <c r="I235" s="27">
        <v>6</v>
      </c>
      <c r="J235" s="27">
        <v>0</v>
      </c>
      <c r="K235" s="27">
        <v>195</v>
      </c>
      <c r="L235" s="27">
        <v>195</v>
      </c>
      <c r="M235" s="27">
        <v>0</v>
      </c>
      <c r="N235" s="27">
        <v>0</v>
      </c>
      <c r="O235" s="27">
        <v>7</v>
      </c>
      <c r="P235" s="27">
        <v>92120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15000</v>
      </c>
      <c r="W235" s="27">
        <v>0</v>
      </c>
      <c r="X235" s="27">
        <v>42000</v>
      </c>
      <c r="Y235" s="27">
        <v>77500</v>
      </c>
      <c r="Z235" s="27">
        <v>30000</v>
      </c>
      <c r="AA235" s="46">
        <v>256620</v>
      </c>
      <c r="AB235" s="17"/>
      <c r="AC235" s="44"/>
      <c r="AD235" s="45"/>
    </row>
    <row r="236" s="5" customFormat="1" ht="21" customHeight="1" spans="1:30">
      <c r="A236" s="22">
        <f>SUBTOTAL(3,$B$11:B236)</f>
        <v>106</v>
      </c>
      <c r="B236" s="25">
        <v>101470</v>
      </c>
      <c r="C236" s="26" t="s">
        <v>266</v>
      </c>
      <c r="D236" s="22"/>
      <c r="E236" s="28"/>
      <c r="F236" s="28"/>
      <c r="G236" s="32">
        <v>143</v>
      </c>
      <c r="H236" s="32">
        <v>6</v>
      </c>
      <c r="I236" s="32">
        <v>6</v>
      </c>
      <c r="J236" s="32">
        <v>0</v>
      </c>
      <c r="K236" s="32">
        <v>143</v>
      </c>
      <c r="L236" s="32">
        <v>143</v>
      </c>
      <c r="M236" s="32">
        <v>0</v>
      </c>
      <c r="N236" s="32">
        <v>0</v>
      </c>
      <c r="O236" s="32">
        <v>2</v>
      </c>
      <c r="P236" s="32">
        <v>69090</v>
      </c>
      <c r="Q236" s="32">
        <v>0</v>
      </c>
      <c r="R236" s="28">
        <v>0</v>
      </c>
      <c r="S236" s="32">
        <v>0</v>
      </c>
      <c r="T236" s="32">
        <v>0</v>
      </c>
      <c r="U236" s="32">
        <v>0</v>
      </c>
      <c r="V236" s="32">
        <v>15000</v>
      </c>
      <c r="W236" s="32">
        <v>0</v>
      </c>
      <c r="X236" s="32">
        <v>12000</v>
      </c>
      <c r="Y236" s="32">
        <v>100000</v>
      </c>
      <c r="Z236" s="32">
        <v>30000</v>
      </c>
      <c r="AA236" s="50">
        <v>226090</v>
      </c>
      <c r="AB236" s="17">
        <v>2050202</v>
      </c>
      <c r="AC236" s="44"/>
      <c r="AD236" s="45"/>
    </row>
    <row r="237" s="5" customFormat="1" ht="21" customHeight="1" spans="1:30">
      <c r="A237" s="22"/>
      <c r="B237" s="25"/>
      <c r="C237" s="54" t="s">
        <v>267</v>
      </c>
      <c r="D237" s="22">
        <v>2150000745</v>
      </c>
      <c r="E237" s="27" t="s">
        <v>39</v>
      </c>
      <c r="F237" s="27" t="s">
        <v>40</v>
      </c>
      <c r="G237" s="27">
        <v>143</v>
      </c>
      <c r="H237" s="27">
        <v>6</v>
      </c>
      <c r="I237" s="27">
        <v>6</v>
      </c>
      <c r="J237" s="27">
        <v>0</v>
      </c>
      <c r="K237" s="27">
        <v>143</v>
      </c>
      <c r="L237" s="27">
        <v>143</v>
      </c>
      <c r="M237" s="27">
        <v>0</v>
      </c>
      <c r="N237" s="27">
        <v>0</v>
      </c>
      <c r="O237" s="27">
        <v>2</v>
      </c>
      <c r="P237" s="27">
        <v>69090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15000</v>
      </c>
      <c r="W237" s="27">
        <v>0</v>
      </c>
      <c r="X237" s="27">
        <v>12000</v>
      </c>
      <c r="Y237" s="27">
        <v>100000</v>
      </c>
      <c r="Z237" s="27">
        <v>30000</v>
      </c>
      <c r="AA237" s="46">
        <v>226090</v>
      </c>
      <c r="AB237" s="17"/>
      <c r="AC237" s="44"/>
      <c r="AD237" s="45"/>
    </row>
    <row r="238" s="5" customFormat="1" ht="21" customHeight="1" spans="1:30">
      <c r="A238" s="22">
        <f>SUBTOTAL(3,$B$11:B238)</f>
        <v>107</v>
      </c>
      <c r="B238" s="25">
        <v>101471</v>
      </c>
      <c r="C238" s="26" t="s">
        <v>268</v>
      </c>
      <c r="D238" s="22"/>
      <c r="E238" s="28"/>
      <c r="F238" s="28"/>
      <c r="G238" s="32">
        <v>608</v>
      </c>
      <c r="H238" s="32">
        <v>18</v>
      </c>
      <c r="I238" s="32">
        <v>18</v>
      </c>
      <c r="J238" s="32">
        <v>0</v>
      </c>
      <c r="K238" s="32">
        <v>608</v>
      </c>
      <c r="L238" s="32">
        <v>608</v>
      </c>
      <c r="M238" s="32">
        <v>0</v>
      </c>
      <c r="N238" s="32">
        <v>0</v>
      </c>
      <c r="O238" s="32">
        <v>11</v>
      </c>
      <c r="P238" s="32">
        <v>292530</v>
      </c>
      <c r="Q238" s="32">
        <v>0</v>
      </c>
      <c r="R238" s="28">
        <v>0</v>
      </c>
      <c r="S238" s="32">
        <v>0</v>
      </c>
      <c r="T238" s="32">
        <v>0</v>
      </c>
      <c r="U238" s="32">
        <v>0</v>
      </c>
      <c r="V238" s="32">
        <v>45000</v>
      </c>
      <c r="W238" s="32">
        <v>0</v>
      </c>
      <c r="X238" s="32">
        <v>66000</v>
      </c>
      <c r="Y238" s="32">
        <v>0</v>
      </c>
      <c r="Z238" s="32">
        <v>30000</v>
      </c>
      <c r="AA238" s="50">
        <v>433530</v>
      </c>
      <c r="AB238" s="17">
        <v>2050202</v>
      </c>
      <c r="AC238" s="44"/>
      <c r="AD238" s="45"/>
    </row>
    <row r="239" s="5" customFormat="1" ht="21" customHeight="1" spans="1:30">
      <c r="A239" s="22"/>
      <c r="B239" s="25"/>
      <c r="C239" s="54" t="s">
        <v>269</v>
      </c>
      <c r="D239" s="22">
        <v>2150000351</v>
      </c>
      <c r="E239" s="27" t="s">
        <v>39</v>
      </c>
      <c r="F239" s="27" t="s">
        <v>40</v>
      </c>
      <c r="G239" s="27">
        <v>608</v>
      </c>
      <c r="H239" s="27">
        <v>18</v>
      </c>
      <c r="I239" s="27">
        <v>18</v>
      </c>
      <c r="J239" s="27">
        <v>0</v>
      </c>
      <c r="K239" s="27">
        <v>608</v>
      </c>
      <c r="L239" s="27">
        <v>608</v>
      </c>
      <c r="M239" s="27">
        <v>0</v>
      </c>
      <c r="N239" s="27">
        <v>0</v>
      </c>
      <c r="O239" s="27">
        <v>11</v>
      </c>
      <c r="P239" s="27">
        <v>292530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45000</v>
      </c>
      <c r="W239" s="27">
        <v>0</v>
      </c>
      <c r="X239" s="27">
        <v>66000</v>
      </c>
      <c r="Y239" s="27">
        <v>0</v>
      </c>
      <c r="Z239" s="27">
        <v>30000</v>
      </c>
      <c r="AA239" s="46">
        <v>433530</v>
      </c>
      <c r="AB239" s="17"/>
      <c r="AC239" s="44"/>
      <c r="AD239" s="45"/>
    </row>
    <row r="240" s="5" customFormat="1" ht="21" customHeight="1" spans="1:30">
      <c r="A240" s="22">
        <f>SUBTOTAL(3,$B$11:B240)</f>
        <v>108</v>
      </c>
      <c r="B240" s="25">
        <v>101472</v>
      </c>
      <c r="C240" s="26" t="s">
        <v>270</v>
      </c>
      <c r="D240" s="22"/>
      <c r="E240" s="28"/>
      <c r="F240" s="28"/>
      <c r="G240" s="32">
        <v>55</v>
      </c>
      <c r="H240" s="32">
        <v>6</v>
      </c>
      <c r="I240" s="32">
        <v>6</v>
      </c>
      <c r="J240" s="32">
        <v>0</v>
      </c>
      <c r="K240" s="32">
        <v>55</v>
      </c>
      <c r="L240" s="32">
        <v>55</v>
      </c>
      <c r="M240" s="32">
        <v>0</v>
      </c>
      <c r="N240" s="32">
        <v>0</v>
      </c>
      <c r="O240" s="32">
        <v>2</v>
      </c>
      <c r="P240" s="32">
        <v>0</v>
      </c>
      <c r="Q240" s="32">
        <v>70560</v>
      </c>
      <c r="R240" s="28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12000</v>
      </c>
      <c r="Y240" s="32">
        <v>0</v>
      </c>
      <c r="Z240" s="32">
        <v>0</v>
      </c>
      <c r="AA240" s="50">
        <v>82560</v>
      </c>
      <c r="AB240" s="17">
        <v>2050202</v>
      </c>
      <c r="AC240" s="44"/>
      <c r="AD240" s="45"/>
    </row>
    <row r="241" s="5" customFormat="1" ht="21" customHeight="1" spans="1:30">
      <c r="A241" s="22"/>
      <c r="B241" s="25"/>
      <c r="C241" s="54" t="s">
        <v>271</v>
      </c>
      <c r="D241" s="22">
        <v>2150000382</v>
      </c>
      <c r="E241" s="27" t="s">
        <v>39</v>
      </c>
      <c r="F241" s="27" t="s">
        <v>40</v>
      </c>
      <c r="G241" s="27">
        <v>55</v>
      </c>
      <c r="H241" s="27">
        <v>6</v>
      </c>
      <c r="I241" s="27">
        <v>6</v>
      </c>
      <c r="J241" s="27">
        <v>0</v>
      </c>
      <c r="K241" s="27">
        <v>55</v>
      </c>
      <c r="L241" s="27">
        <v>55</v>
      </c>
      <c r="M241" s="27">
        <v>0</v>
      </c>
      <c r="N241" s="27">
        <v>0</v>
      </c>
      <c r="O241" s="27">
        <v>2</v>
      </c>
      <c r="P241" s="27">
        <v>0</v>
      </c>
      <c r="Q241" s="27">
        <v>70560</v>
      </c>
      <c r="R241" s="27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12000</v>
      </c>
      <c r="Y241" s="27">
        <v>0</v>
      </c>
      <c r="Z241" s="27">
        <v>0</v>
      </c>
      <c r="AA241" s="46">
        <v>82560</v>
      </c>
      <c r="AB241" s="17"/>
      <c r="AC241" s="44"/>
      <c r="AD241" s="45"/>
    </row>
    <row r="242" s="5" customFormat="1" ht="21" customHeight="1" spans="1:30">
      <c r="A242" s="22">
        <f>SUBTOTAL(3,$B$11:B242)</f>
        <v>109</v>
      </c>
      <c r="B242" s="25">
        <v>101473</v>
      </c>
      <c r="C242" s="26" t="s">
        <v>272</v>
      </c>
      <c r="D242" s="22"/>
      <c r="E242" s="28"/>
      <c r="F242" s="28"/>
      <c r="G242" s="32">
        <v>449</v>
      </c>
      <c r="H242" s="32">
        <v>13</v>
      </c>
      <c r="I242" s="32">
        <v>13</v>
      </c>
      <c r="J242" s="32">
        <v>0</v>
      </c>
      <c r="K242" s="32">
        <v>449</v>
      </c>
      <c r="L242" s="32">
        <v>449</v>
      </c>
      <c r="M242" s="32">
        <v>0</v>
      </c>
      <c r="N242" s="32">
        <v>10</v>
      </c>
      <c r="O242" s="32">
        <v>14</v>
      </c>
      <c r="P242" s="32">
        <v>213150</v>
      </c>
      <c r="Q242" s="32">
        <v>0</v>
      </c>
      <c r="R242" s="28">
        <v>0</v>
      </c>
      <c r="S242" s="32">
        <v>0</v>
      </c>
      <c r="T242" s="32">
        <v>0</v>
      </c>
      <c r="U242" s="32">
        <v>0</v>
      </c>
      <c r="V242" s="32">
        <v>32500</v>
      </c>
      <c r="W242" s="32">
        <v>3000</v>
      </c>
      <c r="X242" s="32">
        <v>84000</v>
      </c>
      <c r="Y242" s="32">
        <v>0</v>
      </c>
      <c r="Z242" s="32">
        <v>30000</v>
      </c>
      <c r="AA242" s="50">
        <v>362650</v>
      </c>
      <c r="AB242" s="17">
        <v>2050202</v>
      </c>
      <c r="AC242" s="44"/>
      <c r="AD242" s="45"/>
    </row>
    <row r="243" s="5" customFormat="1" ht="21" customHeight="1" spans="1:30">
      <c r="A243" s="22"/>
      <c r="B243" s="25"/>
      <c r="C243" s="54" t="s">
        <v>273</v>
      </c>
      <c r="D243" s="22">
        <v>2150000460</v>
      </c>
      <c r="E243" s="27" t="s">
        <v>39</v>
      </c>
      <c r="F243" s="27" t="s">
        <v>40</v>
      </c>
      <c r="G243" s="27">
        <v>449</v>
      </c>
      <c r="H243" s="27">
        <v>13</v>
      </c>
      <c r="I243" s="27">
        <v>13</v>
      </c>
      <c r="J243" s="27">
        <v>0</v>
      </c>
      <c r="K243" s="27">
        <v>449</v>
      </c>
      <c r="L243" s="27">
        <v>449</v>
      </c>
      <c r="M243" s="27">
        <v>0</v>
      </c>
      <c r="N243" s="27">
        <v>10</v>
      </c>
      <c r="O243" s="27">
        <v>14</v>
      </c>
      <c r="P243" s="27">
        <v>213150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32500</v>
      </c>
      <c r="W243" s="27">
        <v>3000</v>
      </c>
      <c r="X243" s="27">
        <v>84000</v>
      </c>
      <c r="Y243" s="27">
        <v>0</v>
      </c>
      <c r="Z243" s="27">
        <v>30000</v>
      </c>
      <c r="AA243" s="46">
        <v>362650</v>
      </c>
      <c r="AB243" s="17"/>
      <c r="AC243" s="44"/>
      <c r="AD243" s="45"/>
    </row>
    <row r="244" s="5" customFormat="1" ht="21" customHeight="1" spans="1:30">
      <c r="A244" s="22">
        <f>SUBTOTAL(3,$B$11:B244)</f>
        <v>110</v>
      </c>
      <c r="B244" s="25">
        <v>101475</v>
      </c>
      <c r="C244" s="26" t="s">
        <v>274</v>
      </c>
      <c r="D244" s="22"/>
      <c r="E244" s="28"/>
      <c r="F244" s="28"/>
      <c r="G244" s="32">
        <v>153</v>
      </c>
      <c r="H244" s="32">
        <v>6</v>
      </c>
      <c r="I244" s="32">
        <v>6</v>
      </c>
      <c r="J244" s="32">
        <v>0</v>
      </c>
      <c r="K244" s="32">
        <v>153</v>
      </c>
      <c r="L244" s="32">
        <v>153</v>
      </c>
      <c r="M244" s="32">
        <v>0</v>
      </c>
      <c r="N244" s="32">
        <v>43</v>
      </c>
      <c r="O244" s="32">
        <v>2</v>
      </c>
      <c r="P244" s="32">
        <v>73990</v>
      </c>
      <c r="Q244" s="32">
        <v>0</v>
      </c>
      <c r="R244" s="28">
        <v>0</v>
      </c>
      <c r="S244" s="32">
        <v>0</v>
      </c>
      <c r="T244" s="32">
        <v>0</v>
      </c>
      <c r="U244" s="32">
        <v>0</v>
      </c>
      <c r="V244" s="32">
        <v>15000</v>
      </c>
      <c r="W244" s="32">
        <v>12900</v>
      </c>
      <c r="X244" s="32">
        <v>12000</v>
      </c>
      <c r="Y244" s="32">
        <v>98500</v>
      </c>
      <c r="Z244" s="32">
        <v>30000</v>
      </c>
      <c r="AA244" s="50">
        <v>242390</v>
      </c>
      <c r="AB244" s="17">
        <v>2050202</v>
      </c>
      <c r="AC244" s="44"/>
      <c r="AD244" s="45"/>
    </row>
    <row r="245" s="5" customFormat="1" ht="21" customHeight="1" spans="1:30">
      <c r="A245" s="22"/>
      <c r="B245" s="25"/>
      <c r="C245" s="54" t="s">
        <v>275</v>
      </c>
      <c r="D245" s="22">
        <v>2150001020</v>
      </c>
      <c r="E245" s="27" t="s">
        <v>39</v>
      </c>
      <c r="F245" s="27" t="s">
        <v>40</v>
      </c>
      <c r="G245" s="27">
        <v>153</v>
      </c>
      <c r="H245" s="27">
        <v>6</v>
      </c>
      <c r="I245" s="27">
        <v>6</v>
      </c>
      <c r="J245" s="27">
        <v>0</v>
      </c>
      <c r="K245" s="27">
        <v>153</v>
      </c>
      <c r="L245" s="27">
        <v>153</v>
      </c>
      <c r="M245" s="27">
        <v>0</v>
      </c>
      <c r="N245" s="27">
        <v>43</v>
      </c>
      <c r="O245" s="27">
        <v>2</v>
      </c>
      <c r="P245" s="27">
        <v>73990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15000</v>
      </c>
      <c r="W245" s="27">
        <v>12900</v>
      </c>
      <c r="X245" s="27">
        <v>12000</v>
      </c>
      <c r="Y245" s="27">
        <v>98500</v>
      </c>
      <c r="Z245" s="27">
        <v>30000</v>
      </c>
      <c r="AA245" s="46">
        <v>242390</v>
      </c>
      <c r="AB245" s="17"/>
      <c r="AC245" s="44"/>
      <c r="AD245" s="45"/>
    </row>
    <row r="246" s="5" customFormat="1" ht="21" customHeight="1" spans="1:30">
      <c r="A246" s="22">
        <f>SUBTOTAL(3,$B$11:B246)</f>
        <v>111</v>
      </c>
      <c r="B246" s="25">
        <v>101476</v>
      </c>
      <c r="C246" s="26" t="s">
        <v>276</v>
      </c>
      <c r="D246" s="22"/>
      <c r="E246" s="28"/>
      <c r="F246" s="28"/>
      <c r="G246" s="32">
        <v>87</v>
      </c>
      <c r="H246" s="32">
        <v>6</v>
      </c>
      <c r="I246" s="32">
        <v>6</v>
      </c>
      <c r="J246" s="32">
        <v>0</v>
      </c>
      <c r="K246" s="32">
        <v>87</v>
      </c>
      <c r="L246" s="32">
        <v>87</v>
      </c>
      <c r="M246" s="32">
        <v>0</v>
      </c>
      <c r="N246" s="32">
        <v>39</v>
      </c>
      <c r="O246" s="32">
        <v>2</v>
      </c>
      <c r="P246" s="32">
        <v>41650</v>
      </c>
      <c r="Q246" s="32">
        <v>0</v>
      </c>
      <c r="R246" s="28">
        <v>0</v>
      </c>
      <c r="S246" s="32">
        <v>0</v>
      </c>
      <c r="T246" s="32">
        <v>0</v>
      </c>
      <c r="U246" s="32">
        <v>0</v>
      </c>
      <c r="V246" s="32">
        <v>15000</v>
      </c>
      <c r="W246" s="32">
        <v>11700</v>
      </c>
      <c r="X246" s="32">
        <v>12000</v>
      </c>
      <c r="Y246" s="32">
        <v>100000</v>
      </c>
      <c r="Z246" s="32">
        <v>30000</v>
      </c>
      <c r="AA246" s="50">
        <v>210350</v>
      </c>
      <c r="AB246" s="17">
        <v>2050202</v>
      </c>
      <c r="AC246" s="44"/>
      <c r="AD246" s="45"/>
    </row>
    <row r="247" s="5" customFormat="1" ht="21" customHeight="1" spans="1:30">
      <c r="A247" s="22"/>
      <c r="B247" s="25"/>
      <c r="C247" s="54" t="s">
        <v>277</v>
      </c>
      <c r="D247" s="22">
        <v>2150000429</v>
      </c>
      <c r="E247" s="27" t="s">
        <v>39</v>
      </c>
      <c r="F247" s="27" t="s">
        <v>40</v>
      </c>
      <c r="G247" s="27">
        <v>87</v>
      </c>
      <c r="H247" s="27">
        <v>6</v>
      </c>
      <c r="I247" s="27">
        <v>6</v>
      </c>
      <c r="J247" s="27">
        <v>0</v>
      </c>
      <c r="K247" s="27">
        <v>87</v>
      </c>
      <c r="L247" s="27">
        <v>87</v>
      </c>
      <c r="M247" s="27">
        <v>0</v>
      </c>
      <c r="N247" s="27">
        <v>39</v>
      </c>
      <c r="O247" s="27">
        <v>2</v>
      </c>
      <c r="P247" s="27">
        <v>41650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15000</v>
      </c>
      <c r="W247" s="27">
        <v>11700</v>
      </c>
      <c r="X247" s="27">
        <v>12000</v>
      </c>
      <c r="Y247" s="27">
        <v>100000</v>
      </c>
      <c r="Z247" s="27">
        <v>30000</v>
      </c>
      <c r="AA247" s="46">
        <v>210350</v>
      </c>
      <c r="AB247" s="17"/>
      <c r="AC247" s="44"/>
      <c r="AD247" s="45"/>
    </row>
    <row r="248" s="6" customFormat="1" ht="21" customHeight="1" spans="1:30">
      <c r="A248" s="22">
        <f>SUBTOTAL(3,$B$11:B248)</f>
        <v>112</v>
      </c>
      <c r="B248" s="56">
        <v>101478</v>
      </c>
      <c r="C248" s="56" t="s">
        <v>278</v>
      </c>
      <c r="D248" s="22"/>
      <c r="E248" s="28"/>
      <c r="F248" s="28"/>
      <c r="G248" s="32">
        <v>2383</v>
      </c>
      <c r="H248" s="32">
        <v>52</v>
      </c>
      <c r="I248" s="32">
        <v>52</v>
      </c>
      <c r="J248" s="32">
        <v>0</v>
      </c>
      <c r="K248" s="32">
        <v>2383</v>
      </c>
      <c r="L248" s="32">
        <v>2383</v>
      </c>
      <c r="M248" s="32">
        <v>0</v>
      </c>
      <c r="N248" s="32">
        <v>0</v>
      </c>
      <c r="O248" s="32">
        <v>4</v>
      </c>
      <c r="P248" s="32">
        <v>1165710</v>
      </c>
      <c r="Q248" s="32">
        <v>0</v>
      </c>
      <c r="R248" s="28">
        <v>0</v>
      </c>
      <c r="S248" s="32">
        <v>0</v>
      </c>
      <c r="T248" s="32">
        <v>0</v>
      </c>
      <c r="U248" s="32">
        <v>0</v>
      </c>
      <c r="V248" s="32">
        <v>130000</v>
      </c>
      <c r="W248" s="32">
        <v>0</v>
      </c>
      <c r="X248" s="32">
        <v>24000</v>
      </c>
      <c r="Y248" s="32">
        <v>0</v>
      </c>
      <c r="Z248" s="32">
        <v>30000</v>
      </c>
      <c r="AA248" s="50">
        <v>1349710</v>
      </c>
      <c r="AB248" s="17">
        <v>2050202</v>
      </c>
      <c r="AC248" s="57"/>
      <c r="AD248" s="58"/>
    </row>
    <row r="249" s="5" customFormat="1" ht="21" customHeight="1" spans="1:30">
      <c r="A249" s="22"/>
      <c r="B249" s="25"/>
      <c r="C249" s="54" t="s">
        <v>279</v>
      </c>
      <c r="D249" s="30">
        <v>2150000841</v>
      </c>
      <c r="E249" s="27" t="s">
        <v>39</v>
      </c>
      <c r="F249" s="27" t="s">
        <v>40</v>
      </c>
      <c r="G249" s="27">
        <v>2383</v>
      </c>
      <c r="H249" s="27">
        <v>52</v>
      </c>
      <c r="I249" s="27">
        <v>52</v>
      </c>
      <c r="J249" s="27">
        <v>0</v>
      </c>
      <c r="K249" s="27">
        <v>2383</v>
      </c>
      <c r="L249" s="27">
        <v>2383</v>
      </c>
      <c r="M249" s="27">
        <v>0</v>
      </c>
      <c r="N249" s="27">
        <v>0</v>
      </c>
      <c r="O249" s="27">
        <v>4</v>
      </c>
      <c r="P249" s="27">
        <v>1165710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  <c r="V249" s="27">
        <v>130000</v>
      </c>
      <c r="W249" s="27">
        <v>0</v>
      </c>
      <c r="X249" s="27">
        <v>24000</v>
      </c>
      <c r="Y249" s="27">
        <v>0</v>
      </c>
      <c r="Z249" s="27">
        <v>30000</v>
      </c>
      <c r="AA249" s="46">
        <v>1349710</v>
      </c>
      <c r="AB249" s="17"/>
      <c r="AC249" s="44"/>
      <c r="AD249" s="45"/>
    </row>
    <row r="250" s="5" customFormat="1" ht="21" customHeight="1" spans="1:30">
      <c r="A250" s="22">
        <f>SUBTOTAL(3,$B$11:B250)</f>
        <v>113</v>
      </c>
      <c r="B250" s="25">
        <v>101479</v>
      </c>
      <c r="C250" s="26" t="s">
        <v>280</v>
      </c>
      <c r="D250" s="22"/>
      <c r="E250" s="28"/>
      <c r="F250" s="28"/>
      <c r="G250" s="32">
        <v>2722</v>
      </c>
      <c r="H250" s="32">
        <v>56</v>
      </c>
      <c r="I250" s="32">
        <v>56</v>
      </c>
      <c r="J250" s="32">
        <v>0</v>
      </c>
      <c r="K250" s="32">
        <v>2722</v>
      </c>
      <c r="L250" s="32">
        <v>2722</v>
      </c>
      <c r="M250" s="32">
        <v>0</v>
      </c>
      <c r="N250" s="32">
        <v>0</v>
      </c>
      <c r="O250" s="32">
        <v>12</v>
      </c>
      <c r="P250" s="32">
        <v>1327900</v>
      </c>
      <c r="Q250" s="32">
        <v>0</v>
      </c>
      <c r="R250" s="28"/>
      <c r="S250" s="32">
        <v>0</v>
      </c>
      <c r="T250" s="32">
        <v>0</v>
      </c>
      <c r="U250" s="32">
        <v>0</v>
      </c>
      <c r="V250" s="32">
        <v>140000</v>
      </c>
      <c r="W250" s="32">
        <v>0</v>
      </c>
      <c r="X250" s="32">
        <v>72000</v>
      </c>
      <c r="Y250" s="32">
        <v>0</v>
      </c>
      <c r="Z250" s="32">
        <v>30000</v>
      </c>
      <c r="AA250" s="50">
        <v>1569900</v>
      </c>
      <c r="AB250" s="17">
        <v>2050202</v>
      </c>
      <c r="AC250" s="44"/>
      <c r="AD250" s="45"/>
    </row>
    <row r="251" s="5" customFormat="1" ht="21" customHeight="1" spans="1:30">
      <c r="A251" s="22"/>
      <c r="B251" s="25"/>
      <c r="C251" s="54" t="s">
        <v>281</v>
      </c>
      <c r="D251" s="22">
        <v>2150001150</v>
      </c>
      <c r="E251" s="27" t="s">
        <v>39</v>
      </c>
      <c r="F251" s="27" t="s">
        <v>40</v>
      </c>
      <c r="G251" s="27">
        <v>2722</v>
      </c>
      <c r="H251" s="27">
        <v>56</v>
      </c>
      <c r="I251" s="27">
        <v>56</v>
      </c>
      <c r="J251" s="27">
        <v>0</v>
      </c>
      <c r="K251" s="27">
        <v>2722</v>
      </c>
      <c r="L251" s="27">
        <v>2722</v>
      </c>
      <c r="M251" s="27">
        <v>0</v>
      </c>
      <c r="N251" s="27">
        <v>0</v>
      </c>
      <c r="O251" s="27">
        <v>12</v>
      </c>
      <c r="P251" s="27">
        <v>1327900</v>
      </c>
      <c r="Q251" s="27">
        <v>0</v>
      </c>
      <c r="R251" s="27"/>
      <c r="S251" s="27">
        <v>0</v>
      </c>
      <c r="T251" s="27">
        <v>0</v>
      </c>
      <c r="U251" s="27">
        <v>0</v>
      </c>
      <c r="V251" s="27">
        <v>140000</v>
      </c>
      <c r="W251" s="27">
        <v>0</v>
      </c>
      <c r="X251" s="27">
        <v>72000</v>
      </c>
      <c r="Y251" s="27">
        <v>0</v>
      </c>
      <c r="Z251" s="27">
        <v>30000</v>
      </c>
      <c r="AA251" s="46">
        <v>1569900</v>
      </c>
      <c r="AB251" s="17"/>
      <c r="AC251" s="44"/>
      <c r="AD251" s="45"/>
    </row>
    <row r="252" s="5" customFormat="1" ht="21" customHeight="1" spans="1:30">
      <c r="A252" s="22">
        <f>SUBTOTAL(3,$B$11:B252)</f>
        <v>114</v>
      </c>
      <c r="B252" s="25">
        <v>101007</v>
      </c>
      <c r="C252" s="26" t="s">
        <v>282</v>
      </c>
      <c r="D252" s="22"/>
      <c r="E252" s="28"/>
      <c r="F252" s="28"/>
      <c r="G252" s="32">
        <v>0</v>
      </c>
      <c r="H252" s="32">
        <v>0</v>
      </c>
      <c r="I252" s="32">
        <v>0</v>
      </c>
      <c r="J252" s="32">
        <v>0</v>
      </c>
      <c r="K252" s="32">
        <v>335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2010000</v>
      </c>
      <c r="Y252" s="32">
        <v>0</v>
      </c>
      <c r="Z252" s="32">
        <v>0</v>
      </c>
      <c r="AA252" s="50">
        <v>2010000</v>
      </c>
      <c r="AB252" s="17">
        <v>2050701</v>
      </c>
      <c r="AC252" s="44"/>
      <c r="AD252" s="45"/>
    </row>
    <row r="253" s="5" customFormat="1" ht="21" customHeight="1" spans="1:30">
      <c r="A253" s="22"/>
      <c r="B253" s="25"/>
      <c r="C253" s="54" t="s">
        <v>283</v>
      </c>
      <c r="D253" s="22">
        <v>5150000001</v>
      </c>
      <c r="E253" s="27" t="s">
        <v>39</v>
      </c>
      <c r="F253" s="27" t="s">
        <v>40</v>
      </c>
      <c r="G253" s="27"/>
      <c r="H253" s="27">
        <v>0</v>
      </c>
      <c r="I253" s="27"/>
      <c r="J253" s="27"/>
      <c r="K253" s="27">
        <v>335</v>
      </c>
      <c r="L253" s="27"/>
      <c r="M253" s="27">
        <v>0</v>
      </c>
      <c r="N253" s="27"/>
      <c r="O253" s="27"/>
      <c r="P253" s="27"/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2010000</v>
      </c>
      <c r="Y253" s="27">
        <v>0</v>
      </c>
      <c r="Z253" s="27">
        <v>0</v>
      </c>
      <c r="AA253" s="46">
        <v>2010000</v>
      </c>
      <c r="AB253" s="17"/>
      <c r="AC253" s="44"/>
      <c r="AD253" s="45"/>
    </row>
    <row r="254" s="5" customFormat="1" ht="21" customHeight="1" spans="1:30">
      <c r="A254" s="22">
        <f>SUBTOTAL(3,$B$11:B254)</f>
        <v>115</v>
      </c>
      <c r="B254" s="25">
        <v>101001</v>
      </c>
      <c r="C254" s="26" t="s">
        <v>284</v>
      </c>
      <c r="D254" s="22"/>
      <c r="E254" s="28"/>
      <c r="F254" s="28"/>
      <c r="G254" s="32">
        <v>24</v>
      </c>
      <c r="H254" s="32">
        <v>3</v>
      </c>
      <c r="I254" s="32">
        <v>3</v>
      </c>
      <c r="J254" s="32">
        <v>0</v>
      </c>
      <c r="K254" s="32">
        <v>24</v>
      </c>
      <c r="L254" s="32">
        <v>24</v>
      </c>
      <c r="M254" s="32">
        <v>0</v>
      </c>
      <c r="N254" s="32">
        <v>16</v>
      </c>
      <c r="O254" s="32">
        <v>0</v>
      </c>
      <c r="P254" s="32">
        <v>0</v>
      </c>
      <c r="Q254" s="32">
        <v>0</v>
      </c>
      <c r="R254" s="28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50">
        <f>10489530+889800</f>
        <v>11379330</v>
      </c>
      <c r="AB254" s="17">
        <v>2050202</v>
      </c>
      <c r="AC254" s="44"/>
      <c r="AD254" s="45"/>
    </row>
    <row r="255" s="5" customFormat="1" ht="21" customHeight="1" spans="1:30">
      <c r="A255" s="22"/>
      <c r="B255" s="25"/>
      <c r="C255" s="26" t="s">
        <v>285</v>
      </c>
      <c r="D255" s="22"/>
      <c r="E255" s="28"/>
      <c r="F255" s="28"/>
      <c r="G255" s="32"/>
      <c r="H255" s="32"/>
      <c r="I255" s="32"/>
      <c r="J255" s="32"/>
      <c r="K255" s="32"/>
      <c r="L255" s="32"/>
      <c r="M255" s="27">
        <v>0</v>
      </c>
      <c r="N255" s="32"/>
      <c r="O255" s="32"/>
      <c r="P255" s="32"/>
      <c r="Q255" s="32"/>
      <c r="R255" s="28"/>
      <c r="S255" s="32"/>
      <c r="T255" s="32"/>
      <c r="U255" s="32"/>
      <c r="V255" s="32"/>
      <c r="W255" s="32"/>
      <c r="X255" s="32"/>
      <c r="Y255" s="32"/>
      <c r="Z255" s="32"/>
      <c r="AA255" s="50">
        <f>10489530+889800</f>
        <v>11379330</v>
      </c>
      <c r="AB255" s="51"/>
      <c r="AC255" s="44" t="s">
        <v>286</v>
      </c>
      <c r="AD255" s="45"/>
    </row>
    <row r="256" s="5" customFormat="1" ht="26.1" customHeight="1" spans="1:30">
      <c r="A256" s="22"/>
      <c r="B256" s="25"/>
      <c r="C256" s="54" t="s">
        <v>287</v>
      </c>
      <c r="D256" s="22">
        <v>3150000115</v>
      </c>
      <c r="E256" s="27" t="s">
        <v>39</v>
      </c>
      <c r="F256" s="27" t="s">
        <v>43</v>
      </c>
      <c r="G256" s="27">
        <v>24</v>
      </c>
      <c r="H256" s="27">
        <v>3</v>
      </c>
      <c r="I256" s="27">
        <v>3</v>
      </c>
      <c r="J256" s="27">
        <v>0</v>
      </c>
      <c r="K256" s="27">
        <v>24</v>
      </c>
      <c r="L256" s="27">
        <v>24</v>
      </c>
      <c r="M256" s="27">
        <v>0</v>
      </c>
      <c r="N256" s="27">
        <v>16</v>
      </c>
      <c r="O256" s="27">
        <v>0</v>
      </c>
      <c r="P256" s="27">
        <v>0</v>
      </c>
      <c r="Q256" s="27">
        <v>0</v>
      </c>
      <c r="R256" s="27">
        <v>0</v>
      </c>
      <c r="S256" s="27"/>
      <c r="T256" s="27"/>
      <c r="U256" s="27"/>
      <c r="V256" s="27"/>
      <c r="W256" s="27"/>
      <c r="X256" s="27"/>
      <c r="Y256" s="27"/>
      <c r="Z256" s="27"/>
      <c r="AA256" s="46"/>
      <c r="AB256" s="49"/>
      <c r="AC256" s="59"/>
      <c r="AD256" s="45"/>
    </row>
    <row r="257" spans="3:3">
      <c r="C257" s="60"/>
    </row>
    <row r="258" spans="3:28">
      <c r="C258" s="60"/>
      <c r="AA258" s="61"/>
      <c r="AB258" s="61"/>
    </row>
    <row r="259" spans="3:3">
      <c r="C259" s="60"/>
    </row>
    <row r="260" spans="3:3">
      <c r="C260" s="60"/>
    </row>
    <row r="261" spans="3:3">
      <c r="C261" s="60"/>
    </row>
    <row r="262" spans="3:3">
      <c r="C262" s="60"/>
    </row>
    <row r="263" spans="3:3">
      <c r="C263" s="60"/>
    </row>
    <row r="264" spans="3:3">
      <c r="C264" s="60"/>
    </row>
    <row r="265" spans="3:3">
      <c r="C265" s="60"/>
    </row>
    <row r="266" spans="3:3">
      <c r="C266" s="60"/>
    </row>
    <row r="267" spans="3:3">
      <c r="C267" s="60"/>
    </row>
    <row r="268" spans="3:3">
      <c r="C268" s="60"/>
    </row>
    <row r="269" spans="3:3">
      <c r="C269" s="60"/>
    </row>
    <row r="270" spans="3:3">
      <c r="C270" s="60"/>
    </row>
    <row r="271" spans="3:3">
      <c r="C271" s="60"/>
    </row>
    <row r="272" spans="3:3">
      <c r="C272" s="60"/>
    </row>
    <row r="273" spans="3:3">
      <c r="C273" s="60"/>
    </row>
    <row r="274" spans="3:3">
      <c r="C274" s="60"/>
    </row>
    <row r="275" spans="3:3">
      <c r="C275" s="60"/>
    </row>
    <row r="276" spans="3:3">
      <c r="C276" s="60"/>
    </row>
    <row r="277" spans="3:3">
      <c r="C277" s="60"/>
    </row>
    <row r="278" spans="3:3">
      <c r="C278" s="60"/>
    </row>
    <row r="279" spans="3:3">
      <c r="C279" s="60"/>
    </row>
    <row r="280" spans="3:3">
      <c r="C280" s="60"/>
    </row>
    <row r="281" spans="3:3">
      <c r="C281" s="60"/>
    </row>
    <row r="282" spans="3:3">
      <c r="C282" s="60"/>
    </row>
    <row r="283" spans="3:3">
      <c r="C283" s="60"/>
    </row>
    <row r="284" spans="3:3">
      <c r="C284" s="60"/>
    </row>
    <row r="285" spans="3:3">
      <c r="C285" s="60"/>
    </row>
    <row r="286" spans="3:3">
      <c r="C286" s="60"/>
    </row>
    <row r="287" spans="3:3">
      <c r="C287" s="60"/>
    </row>
    <row r="288" spans="3:3">
      <c r="C288" s="60"/>
    </row>
    <row r="289" spans="3:3">
      <c r="C289" s="60"/>
    </row>
    <row r="290" spans="3:3">
      <c r="C290" s="60"/>
    </row>
    <row r="291" spans="3:3">
      <c r="C291" s="60"/>
    </row>
    <row r="292" spans="3:3">
      <c r="C292" s="60"/>
    </row>
    <row r="293" spans="3:3">
      <c r="C293" s="60"/>
    </row>
    <row r="294" spans="3:3">
      <c r="C294" s="60"/>
    </row>
    <row r="295" spans="3:3">
      <c r="C295" s="60"/>
    </row>
    <row r="296" spans="3:3">
      <c r="C296" s="60"/>
    </row>
    <row r="297" spans="3:3">
      <c r="C297" s="60"/>
    </row>
    <row r="298" spans="3:3">
      <c r="C298" s="60"/>
    </row>
    <row r="299" spans="3:3">
      <c r="C299" s="60"/>
    </row>
    <row r="300" spans="3:3">
      <c r="C300" s="60"/>
    </row>
    <row r="301" spans="3:3">
      <c r="C301" s="60"/>
    </row>
    <row r="302" spans="3:3">
      <c r="C302" s="60"/>
    </row>
    <row r="303" spans="3:3">
      <c r="C303" s="60"/>
    </row>
    <row r="304" spans="3:3">
      <c r="C304" s="60"/>
    </row>
  </sheetData>
  <autoFilter ref="A8:AD256">
    <extLst/>
  </autoFilter>
  <mergeCells count="40">
    <mergeCell ref="A1:B1"/>
    <mergeCell ref="A2:AC2"/>
    <mergeCell ref="A4:D4"/>
    <mergeCell ref="K4:P4"/>
    <mergeCell ref="Q4:S4"/>
    <mergeCell ref="Y4:AC4"/>
    <mergeCell ref="H5:J5"/>
    <mergeCell ref="K5:M5"/>
    <mergeCell ref="P5:S5"/>
    <mergeCell ref="P6:R6"/>
    <mergeCell ref="A5:A8"/>
    <mergeCell ref="B5:B8"/>
    <mergeCell ref="C5:C8"/>
    <mergeCell ref="D5:D8"/>
    <mergeCell ref="E5:E8"/>
    <mergeCell ref="F5:F8"/>
    <mergeCell ref="G5:G8"/>
    <mergeCell ref="H6:H8"/>
    <mergeCell ref="I6:I8"/>
    <mergeCell ref="J6:J8"/>
    <mergeCell ref="K6:K8"/>
    <mergeCell ref="L6:L8"/>
    <mergeCell ref="M6:M8"/>
    <mergeCell ref="N5:N8"/>
    <mergeCell ref="O5:O8"/>
    <mergeCell ref="P7:P8"/>
    <mergeCell ref="Q7:Q8"/>
    <mergeCell ref="R7:R8"/>
    <mergeCell ref="S6:S8"/>
    <mergeCell ref="T7:T8"/>
    <mergeCell ref="U7:U8"/>
    <mergeCell ref="V5:V8"/>
    <mergeCell ref="W5:W8"/>
    <mergeCell ref="X5:X8"/>
    <mergeCell ref="Y5:Y8"/>
    <mergeCell ref="Z5:Z8"/>
    <mergeCell ref="AA5:AA8"/>
    <mergeCell ref="AB5:AB8"/>
    <mergeCell ref="AC5:AC8"/>
    <mergeCell ref="T5:U6"/>
  </mergeCells>
  <printOptions horizontalCentered="1"/>
  <pageMargins left="0.169444444444444" right="0.159722222222222" top="0.45" bottom="0.393055555555556" header="0.297916666666667" footer="0.196527777777778"/>
  <pageSetup paperSize="9" scale="6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PGOS</dc:creator>
  <cp:lastModifiedBy>陈知山</cp:lastModifiedBy>
  <dcterms:created xsi:type="dcterms:W3CDTF">2017-11-13T03:19:00Z</dcterms:created>
  <cp:lastPrinted>2024-01-04T02:39:00Z</cp:lastPrinted>
  <dcterms:modified xsi:type="dcterms:W3CDTF">2024-01-05T03:25:32Z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  <property fmtid="{D5CDD505-2E9C-101B-9397-08002B2CF9AE}" pid="4" name="ICV">
    <vt:lpwstr>739D29622F204AC095A3EF37F6D8395F</vt:lpwstr>
  </property>
</Properties>
</file>