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商业银行" sheetId="8" r:id="rId1"/>
    <sheet name="Sheet1" sheetId="9" r:id="rId2"/>
  </sheets>
  <definedNames>
    <definedName name="_xlnm._FilterDatabase" localSheetId="0" hidden="1">农村商业银行!$A$1:$L$402</definedName>
    <definedName name="_xlnm.Print_Titles" localSheetId="0">农村商业银行!$2:$4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7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<sst xmlns="http://schemas.openxmlformats.org/spreadsheetml/2006/main" count="2004" uniqueCount="1875">
  <si>
    <t>2023年第三季度人民调解案件补贴花名表</t>
  </si>
  <si>
    <t>序号</t>
  </si>
  <si>
    <t xml:space="preserve">  名称</t>
  </si>
  <si>
    <t>调解员姓名</t>
  </si>
  <si>
    <t>案件数量（件）</t>
  </si>
  <si>
    <t>补贴发放金额
合计(元)</t>
  </si>
  <si>
    <t>农村商业银行账号</t>
  </si>
  <si>
    <t>身份证号码</t>
  </si>
  <si>
    <t>手机号码</t>
  </si>
  <si>
    <t>口头(不成功）协议案件</t>
  </si>
  <si>
    <t>书面协议案件</t>
  </si>
  <si>
    <t>合计</t>
  </si>
  <si>
    <t>简易案件</t>
  </si>
  <si>
    <t>一般案件</t>
  </si>
  <si>
    <t>疑难案件</t>
  </si>
  <si>
    <t>巴阳镇双峰村人民调解委员会</t>
  </si>
  <si>
    <t>瞿*德</t>
  </si>
  <si>
    <t>62125********989</t>
  </si>
  <si>
    <t>511224********8859</t>
  </si>
  <si>
    <t>173****9129</t>
  </si>
  <si>
    <t>巴阳镇巴阳村人民调解委员会</t>
  </si>
  <si>
    <t>熊*林</t>
  </si>
  <si>
    <t>62152********509</t>
  </si>
  <si>
    <t>511224********8854</t>
  </si>
  <si>
    <t>131****6589</t>
  </si>
  <si>
    <t>宝坪镇荷花村人民调解委员会</t>
  </si>
  <si>
    <t>邵*</t>
  </si>
  <si>
    <t>62152********941</t>
  </si>
  <si>
    <t>500235********2190</t>
  </si>
  <si>
    <t>191****2312</t>
  </si>
  <si>
    <t>宝坪镇大石村人民调解委员会</t>
  </si>
  <si>
    <t>沈*</t>
  </si>
  <si>
    <t>62152********854</t>
  </si>
  <si>
    <t>500235********201X</t>
  </si>
  <si>
    <t>152****2338</t>
  </si>
  <si>
    <t>宝坪镇双坝村人民调解委员会</t>
  </si>
  <si>
    <t>陈*福</t>
  </si>
  <si>
    <t>62152********772</t>
  </si>
  <si>
    <t>500235********199X</t>
  </si>
  <si>
    <t>158****2037</t>
  </si>
  <si>
    <t>宝坪镇枣树村人民调解委员会</t>
  </si>
  <si>
    <t>扶*燕</t>
  </si>
  <si>
    <t>62288********855</t>
  </si>
  <si>
    <t>511224********2006</t>
  </si>
  <si>
    <t>182****1838</t>
  </si>
  <si>
    <t>宝坪镇地坪村人民调解委员会</t>
  </si>
  <si>
    <t>雷*红</t>
  </si>
  <si>
    <t>62152********385</t>
  </si>
  <si>
    <t>500235********2007</t>
  </si>
  <si>
    <t>157****3140</t>
  </si>
  <si>
    <t>宝坪镇凤凰村人民调解委员会</t>
  </si>
  <si>
    <t>向*海</t>
  </si>
  <si>
    <t>62146********327</t>
  </si>
  <si>
    <t>500235********2004</t>
  </si>
  <si>
    <t>153****9968</t>
  </si>
  <si>
    <t>宝坪镇桂坪村人民调解委员会</t>
  </si>
  <si>
    <t>汪*燕</t>
  </si>
  <si>
    <t>62152********371</t>
  </si>
  <si>
    <t>500235********0709</t>
  </si>
  <si>
    <t>182****5911</t>
  </si>
  <si>
    <t>宝坪镇水磨社区人民调解委员会</t>
  </si>
  <si>
    <t>何*峰</t>
  </si>
  <si>
    <t>62152********512</t>
  </si>
  <si>
    <t>500235********2195</t>
  </si>
  <si>
    <t>191****7717</t>
  </si>
  <si>
    <t>宝坪镇朝阳社区人民调解委员会</t>
  </si>
  <si>
    <t>吴*庆</t>
  </si>
  <si>
    <t>62288********072</t>
  </si>
  <si>
    <t>500235********2025</t>
  </si>
  <si>
    <t>187****6366</t>
  </si>
  <si>
    <t>宝坪镇红电村人民调解委员会</t>
  </si>
  <si>
    <t>陈*</t>
  </si>
  <si>
    <t>62152********607</t>
  </si>
  <si>
    <t>500235********1992</t>
  </si>
  <si>
    <t>156****3159</t>
  </si>
  <si>
    <t>宝坪镇富强村人民调解委员会</t>
  </si>
  <si>
    <t>吴*</t>
  </si>
  <si>
    <t>62152********918</t>
  </si>
  <si>
    <t>500235********1975</t>
  </si>
  <si>
    <t>182****2009</t>
  </si>
  <si>
    <t>宝坪镇梅滩村人民调解委员会</t>
  </si>
  <si>
    <t>62152********914</t>
  </si>
  <si>
    <t>510124********0031</t>
  </si>
  <si>
    <t>177****3618</t>
  </si>
  <si>
    <t>宝坪镇江南村人民调解委员会</t>
  </si>
  <si>
    <t>余*渠</t>
  </si>
  <si>
    <t>62125********078</t>
  </si>
  <si>
    <t>511224********2195</t>
  </si>
  <si>
    <t>153****0093</t>
  </si>
  <si>
    <t>宝坪镇永高村人民调解委员会</t>
  </si>
  <si>
    <t>胡*军</t>
  </si>
  <si>
    <t>62152********199</t>
  </si>
  <si>
    <t>512225********0019</t>
  </si>
  <si>
    <t>181****5633</t>
  </si>
  <si>
    <t>宝坪镇人民调解委员会</t>
  </si>
  <si>
    <t>叶*树</t>
  </si>
  <si>
    <t>62152********366</t>
  </si>
  <si>
    <t>500235********7517</t>
  </si>
  <si>
    <t>185****6355</t>
  </si>
  <si>
    <t>蔈草镇蔈草社区人民调解委员会</t>
  </si>
  <si>
    <t>邓*彬</t>
  </si>
  <si>
    <t>62125********049</t>
  </si>
  <si>
    <t>512225********2494</t>
  </si>
  <si>
    <t>135****1118</t>
  </si>
  <si>
    <t>蔈草镇双竹村人民调解委员会</t>
  </si>
  <si>
    <t>张*</t>
  </si>
  <si>
    <t>62152********966</t>
  </si>
  <si>
    <t>500235********2326</t>
  </si>
  <si>
    <t>173****8075</t>
  </si>
  <si>
    <t>蔈草镇歧柳村人民调解委员会</t>
  </si>
  <si>
    <t>62152********428</t>
  </si>
  <si>
    <t>512225********2422</t>
  </si>
  <si>
    <t>158****2078</t>
  </si>
  <si>
    <t>蔈草镇石笋村人民调解委员会</t>
  </si>
  <si>
    <t>李*秋</t>
  </si>
  <si>
    <t>62152********363</t>
  </si>
  <si>
    <t>500235********2761</t>
  </si>
  <si>
    <t>181****7332</t>
  </si>
  <si>
    <t>蔈草镇长岭社区人民调解委员会</t>
  </si>
  <si>
    <t>李*生</t>
  </si>
  <si>
    <t>62288********239</t>
  </si>
  <si>
    <t>511224********2753</t>
  </si>
  <si>
    <t>136****4582</t>
  </si>
  <si>
    <t>蔈草镇兴坪村人民调解委员会</t>
  </si>
  <si>
    <t>向*利</t>
  </si>
  <si>
    <t>62152********142</t>
  </si>
  <si>
    <t>500235********2759</t>
  </si>
  <si>
    <t>152****4932</t>
  </si>
  <si>
    <t>大阳镇大树村人民调解委员会</t>
  </si>
  <si>
    <t>向*</t>
  </si>
  <si>
    <t>62288********815</t>
  </si>
  <si>
    <t>500235********4117</t>
  </si>
  <si>
    <t>188****7153</t>
  </si>
  <si>
    <t>大阳镇大阳村人民调解委员会</t>
  </si>
  <si>
    <t>李*伟</t>
  </si>
  <si>
    <t>62288********058</t>
  </si>
  <si>
    <t>500235********4113</t>
  </si>
  <si>
    <t>199****0400</t>
  </si>
  <si>
    <t>大阳镇鸡鸣村人民调解委员会</t>
  </si>
  <si>
    <t>朱*琴</t>
  </si>
  <si>
    <t>62288********476</t>
  </si>
  <si>
    <t>500235********4122</t>
  </si>
  <si>
    <t>177****7962</t>
  </si>
  <si>
    <t>大阳镇民富村人民调解委员会</t>
  </si>
  <si>
    <t>刘*平</t>
  </si>
  <si>
    <t>62152********157</t>
  </si>
  <si>
    <t>511224********4128</t>
  </si>
  <si>
    <t>136****7582</t>
  </si>
  <si>
    <t>大阳镇庆霞社区人民调解委员会</t>
  </si>
  <si>
    <t>邓*</t>
  </si>
  <si>
    <t>62152********953</t>
  </si>
  <si>
    <t>151****6655</t>
  </si>
  <si>
    <t>大阳镇黄陵村人民调解委员会</t>
  </si>
  <si>
    <t>张*平</t>
  </si>
  <si>
    <t>62152********163</t>
  </si>
  <si>
    <t>500222********5320</t>
  </si>
  <si>
    <t>199****0432</t>
  </si>
  <si>
    <t>洞鹿乡洞鹿社区人民调解委员会</t>
  </si>
  <si>
    <t>黄*</t>
  </si>
  <si>
    <t>62152********920</t>
  </si>
  <si>
    <t>500235********3891</t>
  </si>
  <si>
    <t>138****7652</t>
  </si>
  <si>
    <t>洞鹿乡青康村人民调解委员会</t>
  </si>
  <si>
    <t>李*林</t>
  </si>
  <si>
    <t>62152********520</t>
  </si>
  <si>
    <t>500235********3904</t>
  </si>
  <si>
    <t>185****1845</t>
  </si>
  <si>
    <t>洞鹿乡三元村人民调解委员会</t>
  </si>
  <si>
    <t>袁*君</t>
  </si>
  <si>
    <t>62152********427</t>
  </si>
  <si>
    <t>500235********389X</t>
  </si>
  <si>
    <t>153****3778</t>
  </si>
  <si>
    <t>洞鹿乡双河村人民调解委员会</t>
  </si>
  <si>
    <t>刘*荣</t>
  </si>
  <si>
    <t>62152********812</t>
  </si>
  <si>
    <t>500235********4563</t>
  </si>
  <si>
    <t>180****8690</t>
  </si>
  <si>
    <t>洞鹿乡三池村人民调解委员会</t>
  </si>
  <si>
    <t>赖*元</t>
  </si>
  <si>
    <t>62288********521</t>
  </si>
  <si>
    <t>512225********3599</t>
  </si>
  <si>
    <t>152****2668</t>
  </si>
  <si>
    <t>洞鹿乡人民调解委员会</t>
  </si>
  <si>
    <t>曾*亮</t>
  </si>
  <si>
    <t>62288********631</t>
  </si>
  <si>
    <t>500235********0332</t>
  </si>
  <si>
    <t>155****3165</t>
  </si>
  <si>
    <t>凤鸣镇人民调解委员会</t>
  </si>
  <si>
    <t>王*</t>
  </si>
  <si>
    <t>62146********282</t>
  </si>
  <si>
    <t>500235********1016</t>
  </si>
  <si>
    <t>153****0724</t>
  </si>
  <si>
    <t>凤鸣镇太地村人民调解委员会</t>
  </si>
  <si>
    <t>胡*芳</t>
  </si>
  <si>
    <t>62146********346</t>
  </si>
  <si>
    <t>511224********1267</t>
  </si>
  <si>
    <t>139****2439</t>
  </si>
  <si>
    <t>凤鸣镇双桂村人民调解委员会</t>
  </si>
  <si>
    <t>李*兰</t>
  </si>
  <si>
    <t>62152********712</t>
  </si>
  <si>
    <t>500235********1369</t>
  </si>
  <si>
    <t>158****8700</t>
  </si>
  <si>
    <t>凤鸣镇清江村人民调解委员会</t>
  </si>
  <si>
    <t>62288********069</t>
  </si>
  <si>
    <t>500235********1020</t>
  </si>
  <si>
    <t>185****0240</t>
  </si>
  <si>
    <t>凤鸣镇黄龙村人民调解委员会</t>
  </si>
  <si>
    <t>胡*连</t>
  </si>
  <si>
    <t>62152********639</t>
  </si>
  <si>
    <t>352623********2249</t>
  </si>
  <si>
    <t>173****9746</t>
  </si>
  <si>
    <t>凤鸣镇民主村人民调解委员会</t>
  </si>
  <si>
    <t>王*勤</t>
  </si>
  <si>
    <t>62152********480</t>
  </si>
  <si>
    <t>510322********6367</t>
  </si>
  <si>
    <t>187****6286</t>
  </si>
  <si>
    <t>凤鸣镇福禄村人民调解委员会</t>
  </si>
  <si>
    <t>胡*</t>
  </si>
  <si>
    <t>62152********776</t>
  </si>
  <si>
    <t>511224********1159</t>
  </si>
  <si>
    <t>135****4209</t>
  </si>
  <si>
    <t>凤鸣镇五同村人民调解委员会</t>
  </si>
  <si>
    <t>李*</t>
  </si>
  <si>
    <t>62288********054</t>
  </si>
  <si>
    <t>500235********1381</t>
  </si>
  <si>
    <t>133****9875</t>
  </si>
  <si>
    <t>凤鸣镇农建村人民调解委员会</t>
  </si>
  <si>
    <t>何*妮</t>
  </si>
  <si>
    <t>62152********581</t>
  </si>
  <si>
    <t>500235********1161</t>
  </si>
  <si>
    <t>132****5383</t>
  </si>
  <si>
    <t>凤鸣镇长城村人民调解委员会</t>
  </si>
  <si>
    <t>王*莲</t>
  </si>
  <si>
    <t>62286********750</t>
  </si>
  <si>
    <t>500235********1027</t>
  </si>
  <si>
    <t>183****4805</t>
  </si>
  <si>
    <t>李*花</t>
  </si>
  <si>
    <t>62152********254</t>
  </si>
  <si>
    <t>500235********1263</t>
  </si>
  <si>
    <t>177****4339</t>
  </si>
  <si>
    <t>高阳镇人民调解委员会</t>
  </si>
  <si>
    <t>王*玲</t>
  </si>
  <si>
    <t>62152********112</t>
  </si>
  <si>
    <t>511224********7023</t>
  </si>
  <si>
    <t>132****7807</t>
  </si>
  <si>
    <t>高阳镇荣华社区人民调解委员会</t>
  </si>
  <si>
    <t>高阳镇高新社区人民调解委员会</t>
  </si>
  <si>
    <t>涂*令</t>
  </si>
  <si>
    <t>62152********486</t>
  </si>
  <si>
    <t>500235********7019</t>
  </si>
  <si>
    <t>152****6738</t>
  </si>
  <si>
    <t>高阳镇明冲村人民调解委员会</t>
  </si>
  <si>
    <t xml:space="preserve"> *海燕</t>
  </si>
  <si>
    <t>62152********891</t>
  </si>
  <si>
    <t>511224********7025</t>
  </si>
  <si>
    <t>150****4921</t>
  </si>
  <si>
    <t>高阳镇白元村人民调解委员会</t>
  </si>
  <si>
    <t>李*云</t>
  </si>
  <si>
    <t>62286********416</t>
  </si>
  <si>
    <t>512225********8110</t>
  </si>
  <si>
    <t>188****5513</t>
  </si>
  <si>
    <t>高阳镇金惠村人民调解委员会</t>
  </si>
  <si>
    <t>姚*林</t>
  </si>
  <si>
    <t>62152********484</t>
  </si>
  <si>
    <t>500235********7233</t>
  </si>
  <si>
    <t>182****8299</t>
  </si>
  <si>
    <t>高阳镇皇城村人民调解委员会</t>
  </si>
  <si>
    <t>62152********560</t>
  </si>
  <si>
    <t>512225********7653</t>
  </si>
  <si>
    <t>187****6633</t>
  </si>
  <si>
    <t>高阳镇团堡村人民调解委员会</t>
  </si>
  <si>
    <t>孟*芳</t>
  </si>
  <si>
    <t>62152********817</t>
  </si>
  <si>
    <t>372525********1267</t>
  </si>
  <si>
    <t>191****5638</t>
  </si>
  <si>
    <t>高阳镇桂林村人民调解委员会</t>
  </si>
  <si>
    <t>万*琴</t>
  </si>
  <si>
    <t>62152********492</t>
  </si>
  <si>
    <t xml:space="preserve">500235********724X </t>
  </si>
  <si>
    <t>153****0894</t>
  </si>
  <si>
    <t>高阳镇建全村人民调解委员会</t>
  </si>
  <si>
    <t>姚*祥</t>
  </si>
  <si>
    <t>62146********151</t>
  </si>
  <si>
    <t>511224********7012</t>
  </si>
  <si>
    <t>153****2597</t>
  </si>
  <si>
    <t>高阳镇鹿头村人民调解委员会</t>
  </si>
  <si>
    <t>王*海</t>
  </si>
  <si>
    <t>62288********065</t>
  </si>
  <si>
    <t>512225********7134</t>
  </si>
  <si>
    <t>189****0711</t>
  </si>
  <si>
    <t>高阳镇小安村人民调解委员会</t>
  </si>
  <si>
    <t>韩*</t>
  </si>
  <si>
    <t>62152********150</t>
  </si>
  <si>
    <t>500235********7047</t>
  </si>
  <si>
    <t>157****4019</t>
  </si>
  <si>
    <t>高阳镇乐公村人民调解委员会</t>
  </si>
  <si>
    <t>邵*全</t>
  </si>
  <si>
    <t>62288********022</t>
  </si>
  <si>
    <t>512225********7138</t>
  </si>
  <si>
    <t>152****9758</t>
  </si>
  <si>
    <t>高阳镇青树村人民调解委员会</t>
  </si>
  <si>
    <t>甘*</t>
  </si>
  <si>
    <t>62152********942</t>
  </si>
  <si>
    <t>500235********7016</t>
  </si>
  <si>
    <t>189****2716</t>
  </si>
  <si>
    <t>高阳镇梨树村人民调解委员会</t>
  </si>
  <si>
    <t>廖*东</t>
  </si>
  <si>
    <t>62152********155</t>
  </si>
  <si>
    <t>511224********7016</t>
  </si>
  <si>
    <t>176****3128</t>
  </si>
  <si>
    <t>高阳镇团结村人民调解委员会</t>
  </si>
  <si>
    <t>魏*清</t>
  </si>
  <si>
    <t>62288********619</t>
  </si>
  <si>
    <t>512225********765x</t>
  </si>
  <si>
    <t>151****4398</t>
  </si>
  <si>
    <t>高阳镇光明村人民调解委员会</t>
  </si>
  <si>
    <t>葛*权</t>
  </si>
  <si>
    <t>62152********189</t>
  </si>
  <si>
    <t>500235********7230</t>
  </si>
  <si>
    <t>185****7123</t>
  </si>
  <si>
    <t>高阳镇海坝村人民调解委员会</t>
  </si>
  <si>
    <t>刘*全</t>
  </si>
  <si>
    <t>62152********887</t>
  </si>
  <si>
    <t>136****9131</t>
  </si>
  <si>
    <t>故陵镇人民调解委员会</t>
  </si>
  <si>
    <t>石*芳</t>
  </si>
  <si>
    <t>62125********629</t>
  </si>
  <si>
    <t xml:space="preserve">500235********292X </t>
  </si>
  <si>
    <t>158****3033</t>
  </si>
  <si>
    <t>故陵镇高坪村人民调解委员会</t>
  </si>
  <si>
    <t>李*玉</t>
  </si>
  <si>
    <t>62152********513</t>
  </si>
  <si>
    <t>500235********2903</t>
  </si>
  <si>
    <t>152****2475</t>
  </si>
  <si>
    <t>故陵镇红坪村人民调解委员会</t>
  </si>
  <si>
    <t>魏*</t>
  </si>
  <si>
    <t>62152********176</t>
  </si>
  <si>
    <t>500235********2926</t>
  </si>
  <si>
    <t>182****1331</t>
  </si>
  <si>
    <t>故陵镇双店村人民调解委员会</t>
  </si>
  <si>
    <t>蔡*凤</t>
  </si>
  <si>
    <t>62152********100</t>
  </si>
  <si>
    <t>522121********1421</t>
  </si>
  <si>
    <t>157****0932</t>
  </si>
  <si>
    <t>故陵镇兰草村人民调解委员会</t>
  </si>
  <si>
    <t>罗*林</t>
  </si>
  <si>
    <t>62152********895</t>
  </si>
  <si>
    <t>500235********2933</t>
  </si>
  <si>
    <t>135****6553</t>
  </si>
  <si>
    <t>故陵镇宝兴村人民调解委员会</t>
  </si>
  <si>
    <t>陈*平</t>
  </si>
  <si>
    <t>512225********2937</t>
  </si>
  <si>
    <t>150****0029</t>
  </si>
  <si>
    <t>故陵镇红椿村人民调解委员会</t>
  </si>
  <si>
    <t>王*军</t>
  </si>
  <si>
    <t>62288********805</t>
  </si>
  <si>
    <t>512225********2938</t>
  </si>
  <si>
    <t>150****4577</t>
  </si>
  <si>
    <t>故陵镇故陵社区人民调解委员会</t>
  </si>
  <si>
    <t>向*星</t>
  </si>
  <si>
    <t>62152********381</t>
  </si>
  <si>
    <t>500235********291X</t>
  </si>
  <si>
    <t>157****7173</t>
  </si>
  <si>
    <t>故陵镇桥亭村人民调解委员会</t>
  </si>
  <si>
    <t>汪*</t>
  </si>
  <si>
    <t>62288********564</t>
  </si>
  <si>
    <t>500235********2896</t>
  </si>
  <si>
    <t>177****8123</t>
  </si>
  <si>
    <t>红狮镇人民调解委员会</t>
  </si>
  <si>
    <t>姚*</t>
  </si>
  <si>
    <t>62152********604</t>
  </si>
  <si>
    <t>500235********3481</t>
  </si>
  <si>
    <t>136****2819</t>
  </si>
  <si>
    <t>红狮镇水田村人民调解委员会</t>
  </si>
  <si>
    <t>彭*山</t>
  </si>
  <si>
    <t>62152********070</t>
  </si>
  <si>
    <t>500235********3490</t>
  </si>
  <si>
    <t>182****4988</t>
  </si>
  <si>
    <t>红狮镇中坪村人民调解委员会</t>
  </si>
  <si>
    <t>罗*</t>
  </si>
  <si>
    <t>62152********794</t>
  </si>
  <si>
    <t>500235********3479</t>
  </si>
  <si>
    <t>182****6626</t>
  </si>
  <si>
    <t>红狮镇向阳村人民调解委员会</t>
  </si>
  <si>
    <t>吴*龙</t>
  </si>
  <si>
    <t>62152********963</t>
  </si>
  <si>
    <t>512225********3354</t>
  </si>
  <si>
    <t>136****3331</t>
  </si>
  <si>
    <t>红狮镇宝丰村人民调解委员会</t>
  </si>
  <si>
    <t>彭*梅</t>
  </si>
  <si>
    <t>62152********629</t>
  </si>
  <si>
    <t>511224********3484</t>
  </si>
  <si>
    <t>182****9116</t>
  </si>
  <si>
    <t>红狮镇保健村人民调解委员会</t>
  </si>
  <si>
    <t>刘*兰</t>
  </si>
  <si>
    <t>62152********234</t>
  </si>
  <si>
    <t>500235********3902</t>
  </si>
  <si>
    <t>153****7657</t>
  </si>
  <si>
    <t>红狮镇永福村人民调解委员会</t>
  </si>
  <si>
    <t>向*毅</t>
  </si>
  <si>
    <t>62125********566</t>
  </si>
  <si>
    <t>512225********3350</t>
  </si>
  <si>
    <t>134****5375</t>
  </si>
  <si>
    <t>红狮镇咏梧社区人民调解委员会</t>
  </si>
  <si>
    <t>刘*学</t>
  </si>
  <si>
    <t>62152********200</t>
  </si>
  <si>
    <t>512225********3517</t>
  </si>
  <si>
    <t>153****3888</t>
  </si>
  <si>
    <t>红狮镇梅柏村人民调解委员会</t>
  </si>
  <si>
    <t>葛*</t>
  </si>
  <si>
    <t>62152********729</t>
  </si>
  <si>
    <t>500235********3524</t>
  </si>
  <si>
    <t>185****3132</t>
  </si>
  <si>
    <t>后叶镇清顺村人民调解委员会</t>
  </si>
  <si>
    <t>蒋*方</t>
  </si>
  <si>
    <t>62152********210</t>
  </si>
  <si>
    <t>441481********1983</t>
  </si>
  <si>
    <t>134****5562</t>
  </si>
  <si>
    <t>后叶镇杉塆村人民调解委员会</t>
  </si>
  <si>
    <t>费*</t>
  </si>
  <si>
    <t>62146********451</t>
  </si>
  <si>
    <t>500235********6136</t>
  </si>
  <si>
    <t>177****2465</t>
  </si>
  <si>
    <t>后叶镇良民村人民调解委员会</t>
  </si>
  <si>
    <t>饶*燕</t>
  </si>
  <si>
    <t>62146********527</t>
  </si>
  <si>
    <t>511224********6148</t>
  </si>
  <si>
    <t>158****9126</t>
  </si>
  <si>
    <t>后叶镇后叶社区人民调解委员会</t>
  </si>
  <si>
    <t>弋*</t>
  </si>
  <si>
    <t>500235********6135</t>
  </si>
  <si>
    <t>152****6369</t>
  </si>
  <si>
    <t>后叶镇凤鸣村人民调解委员会</t>
  </si>
  <si>
    <t>62152********507</t>
  </si>
  <si>
    <t>500235********6159</t>
  </si>
  <si>
    <t>187****9460</t>
  </si>
  <si>
    <t>后叶镇平进村人民调解委员会</t>
  </si>
  <si>
    <t>向*平</t>
  </si>
  <si>
    <t>62152********929</t>
  </si>
  <si>
    <t>512225********5970</t>
  </si>
  <si>
    <t>181****3086</t>
  </si>
  <si>
    <t>后叶镇吉庆村人民调解委员会</t>
  </si>
  <si>
    <t>朱*兰</t>
  </si>
  <si>
    <t>62152********773</t>
  </si>
  <si>
    <t>500235********6140</t>
  </si>
  <si>
    <t>173****2013</t>
  </si>
  <si>
    <t>黄石镇人民调解委员会</t>
  </si>
  <si>
    <t>李*燕</t>
  </si>
  <si>
    <t>62152********600</t>
  </si>
  <si>
    <t>500235********8204</t>
  </si>
  <si>
    <t>182****7165</t>
  </si>
  <si>
    <t>黄石镇黄石社区人民调解委员会</t>
  </si>
  <si>
    <t>赵*红</t>
  </si>
  <si>
    <t>62152********335</t>
  </si>
  <si>
    <t>500108********082X</t>
  </si>
  <si>
    <t>153****0148</t>
  </si>
  <si>
    <t>黄石镇迎新村人民调解委员会</t>
  </si>
  <si>
    <t>唐*健</t>
  </si>
  <si>
    <t>62146********285</t>
  </si>
  <si>
    <t>500235********8615</t>
  </si>
  <si>
    <t>199****1796</t>
  </si>
  <si>
    <t>黄石镇老屋村人民调解委员会</t>
  </si>
  <si>
    <t>吴*生</t>
  </si>
  <si>
    <t>62152********093</t>
  </si>
  <si>
    <t>512225********8810</t>
  </si>
  <si>
    <t>159****6523</t>
  </si>
  <si>
    <t>黄石镇平安寨社区人民调解委员会</t>
  </si>
  <si>
    <t>62152********248</t>
  </si>
  <si>
    <t>500235********8610</t>
  </si>
  <si>
    <t>199****6619</t>
  </si>
  <si>
    <t>黄石镇中湾社区人民调解委员会</t>
  </si>
  <si>
    <t>马*</t>
  </si>
  <si>
    <t>62152********848</t>
  </si>
  <si>
    <t>410327********3026</t>
  </si>
  <si>
    <t>191****0302</t>
  </si>
  <si>
    <t>黄石镇铁炉村人民调解委员会</t>
  </si>
  <si>
    <t>杨*</t>
  </si>
  <si>
    <t>62152********957</t>
  </si>
  <si>
    <t>500235********8617</t>
  </si>
  <si>
    <t>157****6645</t>
  </si>
  <si>
    <t>黄石镇杨柳村人民调解委员会</t>
  </si>
  <si>
    <t>范*溶</t>
  </si>
  <si>
    <t>62152********387</t>
  </si>
  <si>
    <t>500235********862X</t>
  </si>
  <si>
    <t>181****3767</t>
  </si>
  <si>
    <t>江口镇柏坪村人民调解委员会</t>
  </si>
  <si>
    <t>贺*拥</t>
  </si>
  <si>
    <t>62125********717</t>
  </si>
  <si>
    <t>512225********6233</t>
  </si>
  <si>
    <t>136****5988</t>
  </si>
  <si>
    <t>江口镇滨河社区人民调解委员会</t>
  </si>
  <si>
    <t>周*国</t>
  </si>
  <si>
    <t>40223********12854</t>
  </si>
  <si>
    <t>511224********5575</t>
  </si>
  <si>
    <t>182****1638</t>
  </si>
  <si>
    <t>江口镇慈竹村人民调解委员会</t>
  </si>
  <si>
    <t>杨*山</t>
  </si>
  <si>
    <t>62152********745</t>
  </si>
  <si>
    <t>500235********5950</t>
  </si>
  <si>
    <t>176****2018</t>
  </si>
  <si>
    <t>江口镇东方村人民调解委员会</t>
  </si>
  <si>
    <t>易*燕</t>
  </si>
  <si>
    <t>62152********617</t>
  </si>
  <si>
    <t>500235********5861</t>
  </si>
  <si>
    <t>181****3212</t>
  </si>
  <si>
    <t>江口镇帆水社区人民调解委员会</t>
  </si>
  <si>
    <t>李*成</t>
  </si>
  <si>
    <t>62152********063</t>
  </si>
  <si>
    <t>512225********6217</t>
  </si>
  <si>
    <t>173****5953</t>
  </si>
  <si>
    <t>江口镇佛桂村人民调解委员会</t>
  </si>
  <si>
    <t>陶*宝</t>
  </si>
  <si>
    <t>62152********713</t>
  </si>
  <si>
    <t>500235********5870</t>
  </si>
  <si>
    <t>188****5968</t>
  </si>
  <si>
    <t>江口镇和平社区人民调解委员会</t>
  </si>
  <si>
    <t>潘*</t>
  </si>
  <si>
    <t>62288********932</t>
  </si>
  <si>
    <t>500235********5571</t>
  </si>
  <si>
    <t>177****7644</t>
  </si>
  <si>
    <t>江口镇金子村人民调解委员会</t>
  </si>
  <si>
    <t>龚*芳</t>
  </si>
  <si>
    <t>62152********522</t>
  </si>
  <si>
    <t>500235********5580</t>
  </si>
  <si>
    <t>182****3370</t>
  </si>
  <si>
    <t>江口镇龙王村人民调解委员会</t>
  </si>
  <si>
    <t>范*林</t>
  </si>
  <si>
    <t>62152********159</t>
  </si>
  <si>
    <t xml:space="preserve">500235********6829 </t>
  </si>
  <si>
    <t>150****1711</t>
  </si>
  <si>
    <t>江口镇马乐村人民调解委员会</t>
  </si>
  <si>
    <t>郑*林</t>
  </si>
  <si>
    <t>62146********866</t>
  </si>
  <si>
    <t>500235********5616</t>
  </si>
  <si>
    <t>130****9110</t>
  </si>
  <si>
    <t>江口镇泥湾村人民调解委员会</t>
  </si>
  <si>
    <t>李*祥</t>
  </si>
  <si>
    <t>62152********376</t>
  </si>
  <si>
    <t>500235********5618</t>
  </si>
  <si>
    <t>191****9555</t>
  </si>
  <si>
    <t>江口镇千丘社区人民调解委员会</t>
  </si>
  <si>
    <t>陈*超</t>
  </si>
  <si>
    <t>62152********263</t>
  </si>
  <si>
    <t>500235********5955</t>
  </si>
  <si>
    <t>178****4900</t>
  </si>
  <si>
    <t>江口镇沙溪村人民调解委员会</t>
  </si>
  <si>
    <t>秦*丹</t>
  </si>
  <si>
    <t>62152********998</t>
  </si>
  <si>
    <t>500235********5588</t>
  </si>
  <si>
    <t>177****5471</t>
  </si>
  <si>
    <t>江口镇上元村人民调解委员会</t>
  </si>
  <si>
    <t>李*建</t>
  </si>
  <si>
    <t>62152********057</t>
  </si>
  <si>
    <t>500235********585X</t>
  </si>
  <si>
    <t>187****3070</t>
  </si>
  <si>
    <t>江口镇沈家村人民调解委员会</t>
  </si>
  <si>
    <t>孙*娥</t>
  </si>
  <si>
    <t>62152********085</t>
  </si>
  <si>
    <t>500235********5961</t>
  </si>
  <si>
    <t>138****9295</t>
  </si>
  <si>
    <t>江口镇双龙村人民调解委员会</t>
  </si>
  <si>
    <t>徐*</t>
  </si>
  <si>
    <t>62152********108</t>
  </si>
  <si>
    <t>500235********559X</t>
  </si>
  <si>
    <t>185****5729</t>
  </si>
  <si>
    <t>江口镇双义村人民调解委员会</t>
  </si>
  <si>
    <t>袁*</t>
  </si>
  <si>
    <t>62152********342</t>
  </si>
  <si>
    <t>500235********6958</t>
  </si>
  <si>
    <t>155****4996</t>
  </si>
  <si>
    <t>江口镇团滩村人民调解委员会</t>
  </si>
  <si>
    <t>朱*大</t>
  </si>
  <si>
    <t>62286********696</t>
  </si>
  <si>
    <t>512225********5390</t>
  </si>
  <si>
    <t>136****3337</t>
  </si>
  <si>
    <t>江口镇皂坪村人民调解委员会</t>
  </si>
  <si>
    <t>62152********459</t>
  </si>
  <si>
    <t>500235********5590</t>
  </si>
  <si>
    <t>198****8382</t>
  </si>
  <si>
    <t>江口镇蓼叶村人民调解委员会</t>
  </si>
  <si>
    <t>钱*林</t>
  </si>
  <si>
    <t>62152********286</t>
  </si>
  <si>
    <t>500235********5984</t>
  </si>
  <si>
    <t>181****3809</t>
  </si>
  <si>
    <t>江口镇田垭村人民调解委员会</t>
  </si>
  <si>
    <t>覃*平</t>
  </si>
  <si>
    <t>62288********516</t>
  </si>
  <si>
    <t>512225********5810</t>
  </si>
  <si>
    <t>152****3499</t>
  </si>
  <si>
    <t>江口镇西牛村人民调解委员会</t>
  </si>
  <si>
    <t>高*男</t>
  </si>
  <si>
    <t>62152********517</t>
  </si>
  <si>
    <t>500235********6818</t>
  </si>
  <si>
    <t>177****7077</t>
  </si>
  <si>
    <t>江口镇九龙村人民调解委员会</t>
  </si>
  <si>
    <t>刘*林</t>
  </si>
  <si>
    <t>62152********955</t>
  </si>
  <si>
    <t>500235********5596</t>
  </si>
  <si>
    <t>151****4656</t>
  </si>
  <si>
    <t>江口镇旺盛村人民调解委员会</t>
  </si>
  <si>
    <t>石*</t>
  </si>
  <si>
    <t>62146********611</t>
  </si>
  <si>
    <t>500235********5972</t>
  </si>
  <si>
    <t>199****7155</t>
  </si>
  <si>
    <t>江口镇新华村人民调解委员会</t>
  </si>
  <si>
    <t>62152********634</t>
  </si>
  <si>
    <t>500235********5570</t>
  </si>
  <si>
    <t>183****1718</t>
  </si>
  <si>
    <t>江口镇六坪村人民调解委员会</t>
  </si>
  <si>
    <t>胡*均</t>
  </si>
  <si>
    <t>62288********872</t>
  </si>
  <si>
    <t>511224********681X</t>
  </si>
  <si>
    <t>181****3259</t>
  </si>
  <si>
    <t>江口镇小水村人民调解委员会</t>
  </si>
  <si>
    <t>付*刚</t>
  </si>
  <si>
    <t>511224********5856</t>
  </si>
  <si>
    <t>191****4118</t>
  </si>
  <si>
    <t>江口镇黄土村人民调解委员会</t>
  </si>
  <si>
    <t>代*贵</t>
  </si>
  <si>
    <t>62152********663</t>
  </si>
  <si>
    <t>500235********5959</t>
  </si>
  <si>
    <t>150****8343</t>
  </si>
  <si>
    <t>江口镇新里村人民调解委员会</t>
  </si>
  <si>
    <t>黄*福</t>
  </si>
  <si>
    <t>62125********844</t>
  </si>
  <si>
    <t>132****5789</t>
  </si>
  <si>
    <t>江口镇向家坪社区人民调解委员会</t>
  </si>
  <si>
    <t>胡*刚</t>
  </si>
  <si>
    <t>40223********54093</t>
  </si>
  <si>
    <t>500235********6815</t>
  </si>
  <si>
    <t>159****5000</t>
  </si>
  <si>
    <t>江口镇大面村人民调解委员会</t>
  </si>
  <si>
    <t>张*连</t>
  </si>
  <si>
    <t>62288********737</t>
  </si>
  <si>
    <t>512225********621X</t>
  </si>
  <si>
    <t>181****3279</t>
  </si>
  <si>
    <t>江口镇胜元社区人民调解委员会</t>
  </si>
  <si>
    <t>颜*</t>
  </si>
  <si>
    <t xml:space="preserve">62125********856 </t>
  </si>
  <si>
    <t>512225********5299</t>
  </si>
  <si>
    <t>150****5511</t>
  </si>
  <si>
    <t>龙洞镇朝阳村人民调解委员会</t>
  </si>
  <si>
    <t>陈*松</t>
  </si>
  <si>
    <t>62146********598</t>
  </si>
  <si>
    <t>511224********3718</t>
  </si>
  <si>
    <t>134****5780</t>
  </si>
  <si>
    <t>龙洞镇高建村人民调解委员会</t>
  </si>
  <si>
    <t>62152********083</t>
  </si>
  <si>
    <t>500235********3717</t>
  </si>
  <si>
    <t>187****4350</t>
  </si>
  <si>
    <t>龙洞镇龙升村人民调解委员会</t>
  </si>
  <si>
    <t>62146********779</t>
  </si>
  <si>
    <t>500235********3710</t>
  </si>
  <si>
    <t>135****6276</t>
  </si>
  <si>
    <t>龙洞镇金道村人民调解委员会</t>
  </si>
  <si>
    <t>屈*君</t>
  </si>
  <si>
    <t>62152********438</t>
  </si>
  <si>
    <t>512225********3174</t>
  </si>
  <si>
    <t>152****2655</t>
  </si>
  <si>
    <t>龙洞镇龙槽村人民调解委员会</t>
  </si>
  <si>
    <t>刘*海</t>
  </si>
  <si>
    <t>40223********02381</t>
  </si>
  <si>
    <t>512225********3154</t>
  </si>
  <si>
    <t>189****5129</t>
  </si>
  <si>
    <t>龙洞镇坝上村人民调解委员会</t>
  </si>
  <si>
    <t>彭*元</t>
  </si>
  <si>
    <t>62152********511</t>
  </si>
  <si>
    <t>500235********3719</t>
  </si>
  <si>
    <t>187****6025</t>
  </si>
  <si>
    <t>龙角镇龙堰村人民调解委员会</t>
  </si>
  <si>
    <t>62152********410</t>
  </si>
  <si>
    <t>511224********1814</t>
  </si>
  <si>
    <t>177****3168</t>
  </si>
  <si>
    <t>龙角镇永富村人民调解委员会</t>
  </si>
  <si>
    <t>40223********59618</t>
  </si>
  <si>
    <t>512225********1831</t>
  </si>
  <si>
    <t>182****3962</t>
  </si>
  <si>
    <t>龙角镇军家村人民调解委员会</t>
  </si>
  <si>
    <t>62152********193</t>
  </si>
  <si>
    <t>500235********1810</t>
  </si>
  <si>
    <t>158****1011</t>
  </si>
  <si>
    <t>龙角镇泉水村人民调解委员会</t>
  </si>
  <si>
    <t>丁*清</t>
  </si>
  <si>
    <t>62125********004</t>
  </si>
  <si>
    <t>511224********1885</t>
  </si>
  <si>
    <t>134****3608</t>
  </si>
  <si>
    <t>龙角镇新立村人民调解委员会</t>
  </si>
  <si>
    <t>余*东</t>
  </si>
  <si>
    <t>62152********086</t>
  </si>
  <si>
    <t>199****1609</t>
  </si>
  <si>
    <t>龙角镇木甫村人民调解委员会</t>
  </si>
  <si>
    <t>余*中</t>
  </si>
  <si>
    <t>62152********479</t>
  </si>
  <si>
    <t>177****4149</t>
  </si>
  <si>
    <t>龙角镇杨寨村人民调解委员会</t>
  </si>
  <si>
    <t xml:space="preserve"> *枊</t>
  </si>
  <si>
    <t>500235********1812</t>
  </si>
  <si>
    <t>153****9145</t>
  </si>
  <si>
    <t>龙角镇长沙村人民调解委员会</t>
  </si>
  <si>
    <t>于*春</t>
  </si>
  <si>
    <t>62152********174</t>
  </si>
  <si>
    <t>512225********1830</t>
  </si>
  <si>
    <t>158****8768</t>
  </si>
  <si>
    <t>龙角镇高家村人民调解委员会</t>
  </si>
  <si>
    <t>薛*洋</t>
  </si>
  <si>
    <t>62152********563</t>
  </si>
  <si>
    <t>500235********1834</t>
  </si>
  <si>
    <t>186****6106</t>
  </si>
  <si>
    <t>路阳镇人民调解委员会</t>
  </si>
  <si>
    <t>钟*琴</t>
  </si>
  <si>
    <t>62152********222</t>
  </si>
  <si>
    <t>500235********4904</t>
  </si>
  <si>
    <t>191****2987</t>
  </si>
  <si>
    <t>路阳镇中和村人民调解委员会</t>
  </si>
  <si>
    <t>康*</t>
  </si>
  <si>
    <t>62152********771</t>
  </si>
  <si>
    <t>500235********7860</t>
  </si>
  <si>
    <t>177****9276</t>
  </si>
  <si>
    <t>路阳镇迎瑞村人民调解委员会</t>
  </si>
  <si>
    <t>62152********091</t>
  </si>
  <si>
    <t>511224********6273</t>
  </si>
  <si>
    <t>133****2568</t>
  </si>
  <si>
    <t>路阳镇龙王桥社区人民调解委员会</t>
  </si>
  <si>
    <t>62152********993</t>
  </si>
  <si>
    <t xml:space="preserve">500235********6275
</t>
  </si>
  <si>
    <t>187****9345</t>
  </si>
  <si>
    <t>南溪镇火脉村人民调解委员会</t>
  </si>
  <si>
    <t>62152********757</t>
  </si>
  <si>
    <t>500235********4261</t>
  </si>
  <si>
    <t>181****1079</t>
  </si>
  <si>
    <t>南溪镇南木村人民调解委员会</t>
  </si>
  <si>
    <t>向*兵</t>
  </si>
  <si>
    <t>62125********760</t>
  </si>
  <si>
    <t>511224********4558</t>
  </si>
  <si>
    <t>177****8071</t>
  </si>
  <si>
    <t>南溪镇塔棚村人民调解委员会</t>
  </si>
  <si>
    <t>龚*梅</t>
  </si>
  <si>
    <t>62152********499</t>
  </si>
  <si>
    <t>500235********4223</t>
  </si>
  <si>
    <t>181****0638</t>
  </si>
  <si>
    <t>南溪镇天河村人民调解委员会</t>
  </si>
  <si>
    <t>贺*民</t>
  </si>
  <si>
    <t>512225********4117</t>
  </si>
  <si>
    <t>153****6528</t>
  </si>
  <si>
    <t>南溪镇福桥村人民调解委员会</t>
  </si>
  <si>
    <t>62152********701</t>
  </si>
  <si>
    <t>512225********7774</t>
  </si>
  <si>
    <t>133****6188</t>
  </si>
  <si>
    <t>南溪镇水市村人民调解委员会</t>
  </si>
  <si>
    <t>张*友</t>
  </si>
  <si>
    <t>62152********687</t>
  </si>
  <si>
    <t>512225********4012</t>
  </si>
  <si>
    <t>189****1448</t>
  </si>
  <si>
    <t>南溪镇金银村人民调解委员会</t>
  </si>
  <si>
    <t>张*娇</t>
  </si>
  <si>
    <t>62152********119</t>
  </si>
  <si>
    <t>500235********4684</t>
  </si>
  <si>
    <t>153****6567</t>
  </si>
  <si>
    <t>南溪镇花果村人民调解委员会</t>
  </si>
  <si>
    <t>刘*军</t>
  </si>
  <si>
    <t>62146********075</t>
  </si>
  <si>
    <t>500235********4212</t>
  </si>
  <si>
    <t>159****1045</t>
  </si>
  <si>
    <t>南溪镇南溪社区人民调解委员会</t>
  </si>
  <si>
    <t>62288********398</t>
  </si>
  <si>
    <t>511224********6661</t>
  </si>
  <si>
    <t>153****2352</t>
  </si>
  <si>
    <t>南溪镇平安村人民调解委员会</t>
  </si>
  <si>
    <t>邹*耀</t>
  </si>
  <si>
    <t>62288********439</t>
  </si>
  <si>
    <t>511224********4419</t>
  </si>
  <si>
    <t>153****5402</t>
  </si>
  <si>
    <t>南溪镇新阳村人民调解委员会</t>
  </si>
  <si>
    <t>覃*群</t>
  </si>
  <si>
    <t>500235********558X</t>
  </si>
  <si>
    <t>159****2283</t>
  </si>
  <si>
    <t>南溪镇人民调解委员会</t>
  </si>
  <si>
    <t>廖*芳</t>
  </si>
  <si>
    <t>62152********815</t>
  </si>
  <si>
    <t>430422********5824</t>
  </si>
  <si>
    <t>158****1176</t>
  </si>
  <si>
    <t>南溪镇大吉村人民调解委员会</t>
  </si>
  <si>
    <t>刘*明</t>
  </si>
  <si>
    <t>62288********729</t>
  </si>
  <si>
    <t>511224********4652</t>
  </si>
  <si>
    <t>151****8199</t>
  </si>
  <si>
    <t>南溪镇青云村人民调解委员会</t>
  </si>
  <si>
    <t>周*</t>
  </si>
  <si>
    <t>500235********4671</t>
  </si>
  <si>
    <t>189****5196</t>
  </si>
  <si>
    <t>南溪镇长洪社区人民调解委员会</t>
  </si>
  <si>
    <t>邵*梅</t>
  </si>
  <si>
    <t>62152********325</t>
  </si>
  <si>
    <t>500235********4666</t>
  </si>
  <si>
    <t>183****2628</t>
  </si>
  <si>
    <t>南溪镇石渠村人民调解委员会</t>
  </si>
  <si>
    <t>彭*和</t>
  </si>
  <si>
    <t>62152********510</t>
  </si>
  <si>
    <t>512225********4418</t>
  </si>
  <si>
    <t>185****9666</t>
  </si>
  <si>
    <t>南溪镇猫儿梁村人民调解委员会</t>
  </si>
  <si>
    <t>62288********471</t>
  </si>
  <si>
    <t>500235********5260</t>
  </si>
  <si>
    <t>188****3093</t>
  </si>
  <si>
    <t>南溪镇拱桥村人民调解委员会</t>
  </si>
  <si>
    <t>易*华</t>
  </si>
  <si>
    <t>40223********56604</t>
  </si>
  <si>
    <t>511224********4664</t>
  </si>
  <si>
    <t>189****8965</t>
  </si>
  <si>
    <t>南溪镇黄高村人民调解委员会</t>
  </si>
  <si>
    <t>聂*安</t>
  </si>
  <si>
    <t>62152********554</t>
  </si>
  <si>
    <t>511224********441X</t>
  </si>
  <si>
    <t>139****3089</t>
  </si>
  <si>
    <t>南溪镇卫星社区人民调解委员会</t>
  </si>
  <si>
    <t>62152********107</t>
  </si>
  <si>
    <t>512225********4114</t>
  </si>
  <si>
    <t>189****6645</t>
  </si>
  <si>
    <t>南溪镇水市社区人民调解委员会</t>
  </si>
  <si>
    <t>马*建</t>
  </si>
  <si>
    <t>62152********042</t>
  </si>
  <si>
    <t>511202********2517</t>
  </si>
  <si>
    <t>153****1115</t>
  </si>
  <si>
    <t>南溪镇富家村人民调解委员会</t>
  </si>
  <si>
    <t>李*端</t>
  </si>
  <si>
    <t>62152********982</t>
  </si>
  <si>
    <t>134****9 5050</t>
  </si>
  <si>
    <t>南溪镇青印村人民调解委员会</t>
  </si>
  <si>
    <t>152****9764</t>
  </si>
  <si>
    <t>南溪镇宏实村人民调解委员会</t>
  </si>
  <si>
    <t>吴*友</t>
  </si>
  <si>
    <t>62152********289</t>
  </si>
  <si>
    <t>512225********4416</t>
  </si>
  <si>
    <t>158****1813</t>
  </si>
  <si>
    <t>泥溪镇枞林村人民调解委员会</t>
  </si>
  <si>
    <t>方*洪</t>
  </si>
  <si>
    <t>62288********761</t>
  </si>
  <si>
    <t xml:space="preserve">511224********2317 </t>
  </si>
  <si>
    <t>182****1448</t>
  </si>
  <si>
    <t>泥溪镇石蛋村人民调解委员会</t>
  </si>
  <si>
    <t>500235********1820</t>
  </si>
  <si>
    <t>159****5659</t>
  </si>
  <si>
    <t>泥溪镇协合村人民调解委员会</t>
  </si>
  <si>
    <t>卢*荣</t>
  </si>
  <si>
    <t>62146********951</t>
  </si>
  <si>
    <t>500235********2318</t>
  </si>
  <si>
    <t>173****2208</t>
  </si>
  <si>
    <t>泥溪镇石缸村人民调解委员会</t>
  </si>
  <si>
    <t>谢*</t>
  </si>
  <si>
    <t>62152********352</t>
  </si>
  <si>
    <t>512225********1999</t>
  </si>
  <si>
    <t>187****1999</t>
  </si>
  <si>
    <t>泥溪镇胜利村人民调解委员会</t>
  </si>
  <si>
    <t>62146********482</t>
  </si>
  <si>
    <t>512225********1990</t>
  </si>
  <si>
    <t>153****2582</t>
  </si>
  <si>
    <t>农坝镇农坝社区人民调解委员会</t>
  </si>
  <si>
    <t>曾*军</t>
  </si>
  <si>
    <t>62152********786</t>
  </si>
  <si>
    <t>512225********6336</t>
  </si>
  <si>
    <t>159****4372</t>
  </si>
  <si>
    <t>农坝镇龙堰社区人民调解委员会</t>
  </si>
  <si>
    <t>李*涛</t>
  </si>
  <si>
    <t>62125********081</t>
  </si>
  <si>
    <t>512225********6315</t>
  </si>
  <si>
    <t>136****3585</t>
  </si>
  <si>
    <t>农坝镇幸福村人民调解委员会</t>
  </si>
  <si>
    <t>陈*波</t>
  </si>
  <si>
    <t>62152********333</t>
  </si>
  <si>
    <t>500235********6654</t>
  </si>
  <si>
    <t>132****0333</t>
  </si>
  <si>
    <t>农坝镇红梁村人民调解委员会</t>
  </si>
  <si>
    <t>谢*明</t>
  </si>
  <si>
    <t>40223********22845</t>
  </si>
  <si>
    <t>512225********6290</t>
  </si>
  <si>
    <t>134****9043</t>
  </si>
  <si>
    <t>农坝镇水竹村人民调解委员会</t>
  </si>
  <si>
    <t>刘*锐</t>
  </si>
  <si>
    <t>62125********547</t>
  </si>
  <si>
    <t>511227********6237</t>
  </si>
  <si>
    <t>188****3235</t>
  </si>
  <si>
    <t>农坝镇云山村人民调解委员会</t>
  </si>
  <si>
    <t>李*海</t>
  </si>
  <si>
    <t>62152********347</t>
  </si>
  <si>
    <t>500235********6670</t>
  </si>
  <si>
    <t>157****0339</t>
  </si>
  <si>
    <t>农坝镇云峰村人民调解委员会</t>
  </si>
  <si>
    <t>谢*林</t>
  </si>
  <si>
    <t>62152********448</t>
  </si>
  <si>
    <t>500235********6679</t>
  </si>
  <si>
    <t>183****3377</t>
  </si>
  <si>
    <t>农坝镇人民调解委员会</t>
  </si>
  <si>
    <t>范*君</t>
  </si>
  <si>
    <t>62152********628</t>
  </si>
  <si>
    <t>500235********6820</t>
  </si>
  <si>
    <t>136****2755</t>
  </si>
  <si>
    <t>盘龙街道人民调解委员会</t>
  </si>
  <si>
    <t>杜*莉</t>
  </si>
  <si>
    <t xml:space="preserve"> </t>
  </si>
  <si>
    <t>62146********756</t>
  </si>
  <si>
    <t>500102********3462</t>
  </si>
  <si>
    <t>187****0768</t>
  </si>
  <si>
    <t>盘龙街道长安社区人民调解委员会</t>
  </si>
  <si>
    <t>曾*</t>
  </si>
  <si>
    <t>62152********867</t>
  </si>
  <si>
    <t>500234********6663</t>
  </si>
  <si>
    <t>130****8335</t>
  </si>
  <si>
    <t>盘龙街道革新村人民调解委员会</t>
  </si>
  <si>
    <t>牟*川</t>
  </si>
  <si>
    <t>62152********276</t>
  </si>
  <si>
    <t>500235********1571</t>
  </si>
  <si>
    <t>199****8890</t>
  </si>
  <si>
    <t>盘龙街道腾龙村人民调解委员会</t>
  </si>
  <si>
    <t>向*珍</t>
  </si>
  <si>
    <t>62152********785</t>
  </si>
  <si>
    <t>422823********112X</t>
  </si>
  <si>
    <t>173****2725</t>
  </si>
  <si>
    <t>盘龙街道石楼村人民调解委员会</t>
  </si>
  <si>
    <t>黄*婷</t>
  </si>
  <si>
    <t>62152********872</t>
  </si>
  <si>
    <t>500235********1629</t>
  </si>
  <si>
    <t>186****4569</t>
  </si>
  <si>
    <t>盘龙街道石狮村人民调解委员会</t>
  </si>
  <si>
    <t>何*</t>
  </si>
  <si>
    <t>62152********359</t>
  </si>
  <si>
    <t>500235********1588</t>
  </si>
  <si>
    <t>178****2084</t>
  </si>
  <si>
    <t>盘龙街道永兴村人民调解委员会</t>
  </si>
  <si>
    <t>蒲*祥</t>
  </si>
  <si>
    <t>62288********227</t>
  </si>
  <si>
    <t>512225********0839</t>
  </si>
  <si>
    <t>152****2718</t>
  </si>
  <si>
    <t>盘龙街道盘石社区人民调解委员会</t>
  </si>
  <si>
    <t>付*</t>
  </si>
  <si>
    <t>62288********557</t>
  </si>
  <si>
    <t>500235********1582</t>
  </si>
  <si>
    <t>182****1270</t>
  </si>
  <si>
    <t>盘龙街道帽合村人民调解委员会</t>
  </si>
  <si>
    <t>刘*芳</t>
  </si>
  <si>
    <t>62152********350</t>
  </si>
  <si>
    <t>500235********0867</t>
  </si>
  <si>
    <t>177****7693</t>
  </si>
  <si>
    <t>盘龙街道龙水村人民调解委员会</t>
  </si>
  <si>
    <t>余*军</t>
  </si>
  <si>
    <t>62152********017</t>
  </si>
  <si>
    <t>500235********1596</t>
  </si>
  <si>
    <t>199****8061</t>
  </si>
  <si>
    <t>盘龙街道古桑村人民调解委员会</t>
  </si>
  <si>
    <t>62152********670</t>
  </si>
  <si>
    <t>500235********1576</t>
  </si>
  <si>
    <t>188****7859</t>
  </si>
  <si>
    <t>盘龙街道活龙社区人民调解委员会</t>
  </si>
  <si>
    <t>蒲*</t>
  </si>
  <si>
    <t>62152********502</t>
  </si>
  <si>
    <t>500235********9122</t>
  </si>
  <si>
    <t>189****5071</t>
  </si>
  <si>
    <t>平安镇平安社区人民调解委员会</t>
  </si>
  <si>
    <t>马*花</t>
  </si>
  <si>
    <t>62152********820</t>
  </si>
  <si>
    <t>522321********2229</t>
  </si>
  <si>
    <t>187****3618</t>
  </si>
  <si>
    <t>平安镇民安村人民调解委员会</t>
  </si>
  <si>
    <t>姜*勇</t>
  </si>
  <si>
    <t>512225********8111</t>
  </si>
  <si>
    <t>152****7810</t>
  </si>
  <si>
    <t>平安镇前面村人民调解委员会</t>
  </si>
  <si>
    <t>毕*英</t>
  </si>
  <si>
    <t>62125********528</t>
  </si>
  <si>
    <t>500235********7660</t>
  </si>
  <si>
    <t>177****9438</t>
  </si>
  <si>
    <t>平安镇山花村人民调解委员会</t>
  </si>
  <si>
    <t>512225********8353</t>
  </si>
  <si>
    <t>181****6215</t>
  </si>
  <si>
    <t>平安镇向阳村人民调解委员会</t>
  </si>
  <si>
    <t>王*梅</t>
  </si>
  <si>
    <t>62152********653</t>
  </si>
  <si>
    <t>360721********0025</t>
  </si>
  <si>
    <t>177****6058</t>
  </si>
  <si>
    <t>平安镇白龙社区人民调解委员会</t>
  </si>
  <si>
    <t>62152********880</t>
  </si>
  <si>
    <t>500235********8024</t>
  </si>
  <si>
    <t>183****2102</t>
  </si>
  <si>
    <t>平安镇双花村人民调解委员会</t>
  </si>
  <si>
    <t>62152********178</t>
  </si>
  <si>
    <t>500238********7723</t>
  </si>
  <si>
    <t>188****7054</t>
  </si>
  <si>
    <t>平安镇红关村人民调解委员会</t>
  </si>
  <si>
    <t>62152********495</t>
  </si>
  <si>
    <t>511224********7653</t>
  </si>
  <si>
    <t>182****9733</t>
  </si>
  <si>
    <t>平安镇双平村人民调解委员会</t>
  </si>
  <si>
    <t>柳*红</t>
  </si>
  <si>
    <t>62152********426</t>
  </si>
  <si>
    <t>500235********8869</t>
  </si>
  <si>
    <t>157****8596</t>
  </si>
  <si>
    <t>平安镇牛门村人民调解委员会</t>
  </si>
  <si>
    <t>余*</t>
  </si>
  <si>
    <t>62125********153</t>
  </si>
  <si>
    <t>500235********7663</t>
  </si>
  <si>
    <t>151****9856</t>
  </si>
  <si>
    <t>平安镇忠诚村人民调解委员会</t>
  </si>
  <si>
    <t>62152********487</t>
  </si>
  <si>
    <t>500265********7654</t>
  </si>
  <si>
    <t>158****2430</t>
  </si>
  <si>
    <t>平安镇太合村人民调解委员会</t>
  </si>
  <si>
    <t>李*平</t>
  </si>
  <si>
    <t>62152********467</t>
  </si>
  <si>
    <t>511224********7851</t>
  </si>
  <si>
    <t>159****7411</t>
  </si>
  <si>
    <t>平安镇龙塘社区人民调解委员会</t>
  </si>
  <si>
    <t>62152********558</t>
  </si>
  <si>
    <t>500235********7662</t>
  </si>
  <si>
    <t>130****8722</t>
  </si>
  <si>
    <t>平安镇五湖村人民调解委员会</t>
  </si>
  <si>
    <t>周*云</t>
  </si>
  <si>
    <t>62152********529</t>
  </si>
  <si>
    <t>187****8681</t>
  </si>
  <si>
    <t>平安镇同德村人民调解委员会</t>
  </si>
  <si>
    <t>周*全</t>
  </si>
  <si>
    <t>62152********471</t>
  </si>
  <si>
    <t>512225********8356</t>
  </si>
  <si>
    <t>183****2726</t>
  </si>
  <si>
    <t>平安镇七一村人民调解委员会</t>
  </si>
  <si>
    <t>李*刚</t>
  </si>
  <si>
    <t>62152********610</t>
  </si>
  <si>
    <t>500235********7850</t>
  </si>
  <si>
    <t>191****9367</t>
  </si>
  <si>
    <t>普安乡人民调解委员会</t>
  </si>
  <si>
    <t>王*林</t>
  </si>
  <si>
    <t>62152********050</t>
  </si>
  <si>
    <t>500235********333X</t>
  </si>
  <si>
    <t>157****0837</t>
  </si>
  <si>
    <t>普安乡姚坪村人民调解委员会</t>
  </si>
  <si>
    <t>62152********501</t>
  </si>
  <si>
    <t>422802********6021</t>
  </si>
  <si>
    <t>138****6767</t>
  </si>
  <si>
    <t>普安乡共和村人民调解委员会</t>
  </si>
  <si>
    <t>吴*芳</t>
  </si>
  <si>
    <t>62152********247</t>
  </si>
  <si>
    <t>500235********3341</t>
  </si>
  <si>
    <t>184****4524</t>
  </si>
  <si>
    <t>普安乡老君村人民调解委员会</t>
  </si>
  <si>
    <t>程*兰</t>
  </si>
  <si>
    <t>62152********264</t>
  </si>
  <si>
    <t>500235********3401</t>
  </si>
  <si>
    <t>153****6562</t>
  </si>
  <si>
    <t>普安乡丰河村人民调解委员会</t>
  </si>
  <si>
    <t>瞿*平</t>
  </si>
  <si>
    <t>62286********405</t>
  </si>
  <si>
    <t>500235********334X</t>
  </si>
  <si>
    <t>182****6799</t>
  </si>
  <si>
    <t>普安乡双门村人民调解委员会</t>
  </si>
  <si>
    <t>朱*兵</t>
  </si>
  <si>
    <t>62152********762</t>
  </si>
  <si>
    <t>511224********3339</t>
  </si>
  <si>
    <t>173****2858</t>
  </si>
  <si>
    <t>普安乡佛手村人民调解委员会</t>
  </si>
  <si>
    <t>丁*华</t>
  </si>
  <si>
    <t>40223********45039</t>
  </si>
  <si>
    <t>512225********2717</t>
  </si>
  <si>
    <t>182****9188</t>
  </si>
  <si>
    <t>普安乡郎家村人民调解委员会</t>
  </si>
  <si>
    <t>500235********3349</t>
  </si>
  <si>
    <t>151****3919</t>
  </si>
  <si>
    <t>普安乡三台村人民调解委员会</t>
  </si>
  <si>
    <t>黄*秋</t>
  </si>
  <si>
    <t>62152********447</t>
  </si>
  <si>
    <t>452130********0042</t>
  </si>
  <si>
    <t>182****6164</t>
  </si>
  <si>
    <t>普安乡马安社区人民调解委员会</t>
  </si>
  <si>
    <t>姚*蓉</t>
  </si>
  <si>
    <t>62146********864</t>
  </si>
  <si>
    <t>511224********3208</t>
  </si>
  <si>
    <t>135****7690</t>
  </si>
  <si>
    <t>普安乡回龙村人民调解委员会</t>
  </si>
  <si>
    <t>丁*江</t>
  </si>
  <si>
    <t>62152********658</t>
  </si>
  <si>
    <t>500235********3331</t>
  </si>
  <si>
    <t>181****1988</t>
  </si>
  <si>
    <t>普安乡回营村人民调解委员会</t>
  </si>
  <si>
    <t>62152********597</t>
  </si>
  <si>
    <t>500235********3356</t>
  </si>
  <si>
    <t>153****6199</t>
  </si>
  <si>
    <t>栖霞镇人民调解委员会</t>
  </si>
  <si>
    <t>熊*丹</t>
  </si>
  <si>
    <t>62152********692</t>
  </si>
  <si>
    <t>500235********008X</t>
  </si>
  <si>
    <t>187****9493</t>
  </si>
  <si>
    <t>栖霞镇福星村人民调解委员会</t>
  </si>
  <si>
    <t>张*娜</t>
  </si>
  <si>
    <t>62152********875</t>
  </si>
  <si>
    <t>500235********050X</t>
  </si>
  <si>
    <t>150****8787</t>
  </si>
  <si>
    <t>栖霞镇小山村人民调解委员会</t>
  </si>
  <si>
    <t>500235********0676</t>
  </si>
  <si>
    <t>152****5031</t>
  </si>
  <si>
    <t>栖霞镇栖霞村人民调解委员会</t>
  </si>
  <si>
    <t>刘*云</t>
  </si>
  <si>
    <t>62288********146</t>
  </si>
  <si>
    <t>500235********3903</t>
  </si>
  <si>
    <t>189****5349</t>
  </si>
  <si>
    <t>清水土家族乡火埠村人民调解委员会</t>
  </si>
  <si>
    <t>62146********877</t>
  </si>
  <si>
    <t>500235********2588</t>
  </si>
  <si>
    <t>199****2665</t>
  </si>
  <si>
    <t>清水土家族乡清水村人民调解委员会</t>
  </si>
  <si>
    <t>叶*安</t>
  </si>
  <si>
    <t>62146********308</t>
  </si>
  <si>
    <t>512225********2251</t>
  </si>
  <si>
    <t>177****2345</t>
  </si>
  <si>
    <t>清水土家族乡七里村人民调解委员会</t>
  </si>
  <si>
    <t>范*燕</t>
  </si>
  <si>
    <t>62152********705</t>
  </si>
  <si>
    <t>500235********2583</t>
  </si>
  <si>
    <t>150****2250</t>
  </si>
  <si>
    <t>清水土家族乡大堰村人民调解委员会</t>
  </si>
  <si>
    <t>王*燕</t>
  </si>
  <si>
    <t>62152********310</t>
  </si>
  <si>
    <t>500235********2601</t>
  </si>
  <si>
    <t>136****6925</t>
  </si>
  <si>
    <t>清水土家族乡磁溪村人民调解委员会</t>
  </si>
  <si>
    <t>刘*</t>
  </si>
  <si>
    <t>500235********2676</t>
  </si>
  <si>
    <t>158****2129</t>
  </si>
  <si>
    <t>清水土家族乡歧山村人民调解委员会</t>
  </si>
  <si>
    <t>尹*芳</t>
  </si>
  <si>
    <t>62146********003</t>
  </si>
  <si>
    <t>500235********2665</t>
  </si>
  <si>
    <t>199****5180</t>
  </si>
  <si>
    <t>渠马镇红河村人民调解委员会</t>
  </si>
  <si>
    <t>刘*琼</t>
  </si>
  <si>
    <t>40223********70538</t>
  </si>
  <si>
    <t>512225********7501</t>
  </si>
  <si>
    <t>133****5159</t>
  </si>
  <si>
    <t>渠马镇促进村人民调解委员会</t>
  </si>
  <si>
    <t>叶*红</t>
  </si>
  <si>
    <t>62288********927</t>
  </si>
  <si>
    <t>500235********7383</t>
  </si>
  <si>
    <t>152****8328</t>
  </si>
  <si>
    <t>渠马镇白银村人民调解委员会</t>
  </si>
  <si>
    <t>叶*英</t>
  </si>
  <si>
    <t>62152********087</t>
  </si>
  <si>
    <t>511224********7545</t>
  </si>
  <si>
    <t>153****1998</t>
  </si>
  <si>
    <t>渠马镇白岭村人民调解委员会</t>
  </si>
  <si>
    <t>叶*均</t>
  </si>
  <si>
    <t>62152********882</t>
  </si>
  <si>
    <t>512225********7398</t>
  </si>
  <si>
    <t>158****4877</t>
  </si>
  <si>
    <t>渠马镇渠富村人民调解委员会</t>
  </si>
  <si>
    <t>刘*龙</t>
  </si>
  <si>
    <t>62152********877</t>
  </si>
  <si>
    <t>153****0398</t>
  </si>
  <si>
    <t>渠马镇龙胜村人民调解委员会</t>
  </si>
  <si>
    <t>冉*苗</t>
  </si>
  <si>
    <t>500235********7382</t>
  </si>
  <si>
    <t>156****9903</t>
  </si>
  <si>
    <t>渠马镇将军梁社区人民调解委员会</t>
  </si>
  <si>
    <t>赖*军</t>
  </si>
  <si>
    <t>62152********569</t>
  </si>
  <si>
    <t>512225********7355</t>
  </si>
  <si>
    <t>158****9838</t>
  </si>
  <si>
    <t>渠马镇土岩村人民调解委员会</t>
  </si>
  <si>
    <t>冉* 双</t>
  </si>
  <si>
    <t>62152********494</t>
  </si>
  <si>
    <t xml:space="preserve">500235********7379 </t>
  </si>
  <si>
    <t>151****7723</t>
  </si>
  <si>
    <t>渠马镇天岭村人民调解委员会</t>
  </si>
  <si>
    <t>刘*树</t>
  </si>
  <si>
    <t>62152********539</t>
  </si>
  <si>
    <t>500235********7377</t>
  </si>
  <si>
    <t>153****6925</t>
  </si>
  <si>
    <t>渠马镇大梁村人民调解委员会</t>
  </si>
  <si>
    <t>赵*兵</t>
  </si>
  <si>
    <t>62152********172</t>
  </si>
  <si>
    <t>512225********7353</t>
  </si>
  <si>
    <t>152****5758</t>
  </si>
  <si>
    <t>渠马镇柴林村人民调解委员会</t>
  </si>
  <si>
    <t>黄*春</t>
  </si>
  <si>
    <t>62152********739</t>
  </si>
  <si>
    <t>500235********7370</t>
  </si>
  <si>
    <t>181****7351</t>
  </si>
  <si>
    <t>人和街道牌坊村人民调解委员会</t>
  </si>
  <si>
    <t>苏*</t>
  </si>
  <si>
    <t>62288********658</t>
  </si>
  <si>
    <t>199****8345</t>
  </si>
  <si>
    <t>人和街道人和社区人民调解委员会</t>
  </si>
  <si>
    <t>程*全</t>
  </si>
  <si>
    <t>62152********404</t>
  </si>
  <si>
    <t>512225********8955</t>
  </si>
  <si>
    <t>153****4768</t>
  </si>
  <si>
    <t>人和街道桃园社区人民调解委员会</t>
  </si>
  <si>
    <t>陈*奇</t>
  </si>
  <si>
    <t>62152********099</t>
  </si>
  <si>
    <t>511224********8459</t>
  </si>
  <si>
    <t>132****6988</t>
  </si>
  <si>
    <t>人和街道民权村人民调解委员会</t>
  </si>
  <si>
    <t>刘*艳</t>
  </si>
  <si>
    <t>62152********317</t>
  </si>
  <si>
    <t>500235********8467</t>
  </si>
  <si>
    <t>150****8210</t>
  </si>
  <si>
    <t>人和街道凤岭村人民调解委员会</t>
  </si>
  <si>
    <t>陈*玲</t>
  </si>
  <si>
    <t>62152********948</t>
  </si>
  <si>
    <t>500235********8990</t>
  </si>
  <si>
    <t xml:space="preserve"> 17****92700</t>
  </si>
  <si>
    <t>人和街道人民调解委员会</t>
  </si>
  <si>
    <t>石*丽</t>
  </si>
  <si>
    <t>62152********726</t>
  </si>
  <si>
    <t>513021********3442</t>
  </si>
  <si>
    <t>153****2193</t>
  </si>
  <si>
    <t>人和街道龙水村人民调解委员会</t>
  </si>
  <si>
    <t>陈*群</t>
  </si>
  <si>
    <t>62152********515</t>
  </si>
  <si>
    <t>500235********8469</t>
  </si>
  <si>
    <t>150****9132</t>
  </si>
  <si>
    <t>人和街道民治村人民调解委员会</t>
  </si>
  <si>
    <t>温*辉</t>
  </si>
  <si>
    <t>62152********858</t>
  </si>
  <si>
    <t>512225********8458</t>
  </si>
  <si>
    <t>153****1828</t>
  </si>
  <si>
    <t>人和街道莲花社区人民调解委员会</t>
  </si>
  <si>
    <t>62286********074</t>
  </si>
  <si>
    <t>512225********9117</t>
  </si>
  <si>
    <t>152****5346</t>
  </si>
  <si>
    <t>人和街道长河村人民调解委员会</t>
  </si>
  <si>
    <t>徐*姣</t>
  </si>
  <si>
    <t>62152********425</t>
  </si>
  <si>
    <t>500235********8474</t>
  </si>
  <si>
    <t>135****4123</t>
  </si>
  <si>
    <t>人和街道中兴村人民调解委员会</t>
  </si>
  <si>
    <t>乔*平</t>
  </si>
  <si>
    <t>62152********340</t>
  </si>
  <si>
    <t>500235********900X</t>
  </si>
  <si>
    <t>157****8799</t>
  </si>
  <si>
    <t>人和街道晒经村人民调解委员会</t>
  </si>
  <si>
    <t>蒲*霞</t>
  </si>
  <si>
    <t>62152********697</t>
  </si>
  <si>
    <t>500235********0869</t>
  </si>
  <si>
    <t>195****8925</t>
  </si>
  <si>
    <t xml:space="preserve"> 桑坪镇人民调解委员会</t>
  </si>
  <si>
    <t>田*</t>
  </si>
  <si>
    <t>62152********430</t>
  </si>
  <si>
    <t>500235********5332</t>
  </si>
  <si>
    <t>177****1867</t>
  </si>
  <si>
    <t xml:space="preserve"> 桑坪镇兴梨村人民调解委员会</t>
  </si>
  <si>
    <t>瞿*</t>
  </si>
  <si>
    <t>62288********224</t>
  </si>
  <si>
    <t>500235********5330</t>
  </si>
  <si>
    <t>191****1120</t>
  </si>
  <si>
    <t>桑坪镇大树村人民调解委员会</t>
  </si>
  <si>
    <t>唐*芳</t>
  </si>
  <si>
    <t>62152********029</t>
  </si>
  <si>
    <t>500235********534X</t>
  </si>
  <si>
    <t>185****7251</t>
  </si>
  <si>
    <t>谢*琼</t>
  </si>
  <si>
    <t>62286********023</t>
  </si>
  <si>
    <t>500235********5340</t>
  </si>
  <si>
    <t>135****7859</t>
  </si>
  <si>
    <t xml:space="preserve"> 桑坪镇团坝村人民调解委员会</t>
  </si>
  <si>
    <t>莫*玉</t>
  </si>
  <si>
    <t>62152********541</t>
  </si>
  <si>
    <t>512225********5023</t>
  </si>
  <si>
    <t>187****0226</t>
  </si>
  <si>
    <t>桑坪镇桑坪社区人民调解委员会</t>
  </si>
  <si>
    <t>雷*</t>
  </si>
  <si>
    <t>62125********754</t>
  </si>
  <si>
    <t>500235********5349</t>
  </si>
  <si>
    <t>150****4061</t>
  </si>
  <si>
    <t>桑坪镇咸池村人民调解委员会</t>
  </si>
  <si>
    <t>唐*</t>
  </si>
  <si>
    <t>62288********046</t>
  </si>
  <si>
    <t>500235********5483</t>
  </si>
  <si>
    <t>199****5242</t>
  </si>
  <si>
    <t>桑坪镇泰合村人民调解委员会</t>
  </si>
  <si>
    <t>孙*军</t>
  </si>
  <si>
    <t>62152********638</t>
  </si>
  <si>
    <t>512225********4894</t>
  </si>
  <si>
    <t>157****1039</t>
  </si>
  <si>
    <t xml:space="preserve"> 桑坪镇长坪村人民调解委员会</t>
  </si>
  <si>
    <t>邓*春</t>
  </si>
  <si>
    <t>62152********018</t>
  </si>
  <si>
    <t>152****6798</t>
  </si>
  <si>
    <t>桑坪镇百柳村人民调解委员会</t>
  </si>
  <si>
    <t>黄*梅</t>
  </si>
  <si>
    <t>62288********685</t>
  </si>
  <si>
    <t>500235********752X</t>
  </si>
  <si>
    <t>173****5491</t>
  </si>
  <si>
    <t>桑坪镇塘湾社区人民调解委员会</t>
  </si>
  <si>
    <t>曾*椿</t>
  </si>
  <si>
    <t>62125********098</t>
  </si>
  <si>
    <t>511224********556X</t>
  </si>
  <si>
    <t>185****2140</t>
  </si>
  <si>
    <t>桑坪镇木南村人民调解委员会</t>
  </si>
  <si>
    <t>龚*清</t>
  </si>
  <si>
    <t>62152********999</t>
  </si>
  <si>
    <t>500235********5334</t>
  </si>
  <si>
    <t>177****1168</t>
  </si>
  <si>
    <t>沙市镇复垭村人民调解委员会</t>
  </si>
  <si>
    <t>62288********234</t>
  </si>
  <si>
    <t>511224********927X</t>
  </si>
  <si>
    <t>181****3403</t>
  </si>
  <si>
    <t>沙市镇兴家村人民调解委员会</t>
  </si>
  <si>
    <t>付*川</t>
  </si>
  <si>
    <t>62152********536</t>
  </si>
  <si>
    <t>500235********9276</t>
  </si>
  <si>
    <t>191****8653</t>
  </si>
  <si>
    <t>沙市镇新桥村人民调解委员会</t>
  </si>
  <si>
    <t>徐*阳</t>
  </si>
  <si>
    <t>62152********906</t>
  </si>
  <si>
    <t>511224********9275</t>
  </si>
  <si>
    <t>189****5669</t>
  </si>
  <si>
    <t>沙市镇龙池村人民调解委员会</t>
  </si>
  <si>
    <t>向*军</t>
  </si>
  <si>
    <t>62152********275</t>
  </si>
  <si>
    <t>500235********9273</t>
  </si>
  <si>
    <t>138****2680</t>
  </si>
  <si>
    <t>沙市镇富柿村人民调解委员会</t>
  </si>
  <si>
    <t>牟*林</t>
  </si>
  <si>
    <t>511224********9277</t>
  </si>
  <si>
    <t>173****3309</t>
  </si>
  <si>
    <t>沙市镇秀家村人民调解委员会</t>
  </si>
  <si>
    <t>严*海</t>
  </si>
  <si>
    <t>62288********155</t>
  </si>
  <si>
    <t>512225********6894</t>
  </si>
  <si>
    <t>133****7692</t>
  </si>
  <si>
    <t>沙市镇新楼村人民调解委员会</t>
  </si>
  <si>
    <t>周*灯</t>
  </si>
  <si>
    <t>62146********788</t>
  </si>
  <si>
    <t>511225********9276</t>
  </si>
  <si>
    <t>181****1799</t>
  </si>
  <si>
    <t>沙市镇汤溪源社区人民调解委员会</t>
  </si>
  <si>
    <t>刘*华</t>
  </si>
  <si>
    <t>62152********528</t>
  </si>
  <si>
    <t>191****0555</t>
  </si>
  <si>
    <t>上坝乡东阳村人民调解委员会</t>
  </si>
  <si>
    <t>唐*耀</t>
  </si>
  <si>
    <t>62152********997</t>
  </si>
  <si>
    <t>500235********9690</t>
  </si>
  <si>
    <t>176****7596</t>
  </si>
  <si>
    <t>上坝乡龙凤村人民调解委员会</t>
  </si>
  <si>
    <t>谢*清</t>
  </si>
  <si>
    <t>62152********114</t>
  </si>
  <si>
    <t>136****7522</t>
  </si>
  <si>
    <t>陈*蓉</t>
  </si>
  <si>
    <t>62152********186</t>
  </si>
  <si>
    <t>500235********9703</t>
  </si>
  <si>
    <t>188****4156</t>
  </si>
  <si>
    <t>上坝乡药场村人民调解委员会</t>
  </si>
  <si>
    <t>周*龙</t>
  </si>
  <si>
    <t>500236********2114</t>
  </si>
  <si>
    <t>155****0001</t>
  </si>
  <si>
    <t>上坝乡石梁社区人民调解委员会</t>
  </si>
  <si>
    <t>向*兰</t>
  </si>
  <si>
    <t>62288********480</t>
  </si>
  <si>
    <t>500235********9709</t>
  </si>
  <si>
    <t>187****0085</t>
  </si>
  <si>
    <t>上坝乡治安村人民调解委员会</t>
  </si>
  <si>
    <t>张*钢</t>
  </si>
  <si>
    <t>500235********9697</t>
  </si>
  <si>
    <t>133****4076</t>
  </si>
  <si>
    <t>62152********160</t>
  </si>
  <si>
    <t>500235********9693</t>
  </si>
  <si>
    <t>172****8028</t>
  </si>
  <si>
    <t>上坝乡生基村人民调解委员会</t>
  </si>
  <si>
    <t>杨*兰</t>
  </si>
  <si>
    <t>62288********147</t>
  </si>
  <si>
    <t>511224********9481</t>
  </si>
  <si>
    <t>182****9668</t>
  </si>
  <si>
    <t>石门乡清溪村人民调解委员会</t>
  </si>
  <si>
    <t>杨*婷</t>
  </si>
  <si>
    <t>62152********633</t>
  </si>
  <si>
    <t>500235********4049</t>
  </si>
  <si>
    <t>191****7901</t>
  </si>
  <si>
    <t>石门乡人民调解委员会</t>
  </si>
  <si>
    <t>余*红</t>
  </si>
  <si>
    <t>62146********828</t>
  </si>
  <si>
    <t>500235********402X</t>
  </si>
  <si>
    <t>150****9093</t>
  </si>
  <si>
    <t>62152********019</t>
  </si>
  <si>
    <t>500235********5587</t>
  </si>
  <si>
    <t>183****0803</t>
  </si>
  <si>
    <t>廖*荣</t>
  </si>
  <si>
    <t>62152********040</t>
  </si>
  <si>
    <t>500235********5022</t>
  </si>
  <si>
    <t>182****5513</t>
  </si>
  <si>
    <t xml:space="preserve"> 石门乡广益村人民调解委员会</t>
  </si>
  <si>
    <t>朱*</t>
  </si>
  <si>
    <t>62152********637</t>
  </si>
  <si>
    <t>500235********401X</t>
  </si>
  <si>
    <t>157****3383</t>
  </si>
  <si>
    <t xml:space="preserve"> 石门乡兴柳村人民调解委员会</t>
  </si>
  <si>
    <t>刘*英</t>
  </si>
  <si>
    <t>511224********4022</t>
  </si>
  <si>
    <t>153****9831</t>
  </si>
  <si>
    <t xml:space="preserve"> 石门乡石门社区人民调解委员会</t>
  </si>
  <si>
    <t>朱*英</t>
  </si>
  <si>
    <t>40223********83229</t>
  </si>
  <si>
    <t>511224********4023</t>
  </si>
  <si>
    <t>157****5132</t>
  </si>
  <si>
    <t>双江街道东风社区人民调解委员会</t>
  </si>
  <si>
    <t>刘*勇</t>
  </si>
  <si>
    <t>62125********888</t>
  </si>
  <si>
    <t>511224********8278</t>
  </si>
  <si>
    <t>177****8988</t>
  </si>
  <si>
    <t>双江街道蜀光社区人民调解委员会</t>
  </si>
  <si>
    <t>喻*琼</t>
  </si>
  <si>
    <t>62152********565</t>
  </si>
  <si>
    <t>512225********8625</t>
  </si>
  <si>
    <t>135****3439</t>
  </si>
  <si>
    <t>双江街道黄金包社区人民调解委员会</t>
  </si>
  <si>
    <t>田*沙</t>
  </si>
  <si>
    <t>62146********466</t>
  </si>
  <si>
    <t>500235********1367</t>
  </si>
  <si>
    <t>151****0096</t>
  </si>
  <si>
    <t>双江街道梨园社区人民调解委员会</t>
  </si>
  <si>
    <t>于*红</t>
  </si>
  <si>
    <t>62152********696</t>
  </si>
  <si>
    <t>512225********8101</t>
  </si>
  <si>
    <t>139****5573</t>
  </si>
  <si>
    <t>双江街道大雁社区人民调解委员会</t>
  </si>
  <si>
    <t>杨*月</t>
  </si>
  <si>
    <t>500235********1826</t>
  </si>
  <si>
    <t>157****3963</t>
  </si>
  <si>
    <t>双江街道莲花池社区人民调解委员会</t>
  </si>
  <si>
    <t>冉*</t>
  </si>
  <si>
    <t>62152********351</t>
  </si>
  <si>
    <t>500235********9166</t>
  </si>
  <si>
    <t>181****1528</t>
  </si>
  <si>
    <t>双江街道稻场社区人民调解委员会</t>
  </si>
  <si>
    <t>倪*遥</t>
  </si>
  <si>
    <t>62152********458</t>
  </si>
  <si>
    <t>500235********0061</t>
  </si>
  <si>
    <t>150****9921</t>
  </si>
  <si>
    <t>双江街道桂湾社区人民调解委员会</t>
  </si>
  <si>
    <t>宋*</t>
  </si>
  <si>
    <t>62286********152</t>
  </si>
  <si>
    <t>511224********0325</t>
  </si>
  <si>
    <t>150****6088</t>
  </si>
  <si>
    <t>双江街道石云村人民调解委员会</t>
  </si>
  <si>
    <t>王*云</t>
  </si>
  <si>
    <t>62146********908</t>
  </si>
  <si>
    <t>512225********8435</t>
  </si>
  <si>
    <t>181****3822</t>
  </si>
  <si>
    <t>双江街道外滩社区人民调解委员会</t>
  </si>
  <si>
    <t>62288********354</t>
  </si>
  <si>
    <t>512225********9544</t>
  </si>
  <si>
    <t>139****8788</t>
  </si>
  <si>
    <t>双江街道杏家湾社区人民调解委员会</t>
  </si>
  <si>
    <t>颜*琼</t>
  </si>
  <si>
    <t>62125********241</t>
  </si>
  <si>
    <t>500236********7166</t>
  </si>
  <si>
    <t>150****9863</t>
  </si>
  <si>
    <t>双江街道白鹭社区人民调解委员会</t>
  </si>
  <si>
    <t>62152********013</t>
  </si>
  <si>
    <t>153****3388</t>
  </si>
  <si>
    <t>双龙镇人民调解委员会</t>
  </si>
  <si>
    <t>62288********171</t>
  </si>
  <si>
    <t>500235********7553</t>
  </si>
  <si>
    <t>150****8746</t>
  </si>
  <si>
    <t>双龙镇双河社区人民调解委员会</t>
  </si>
  <si>
    <t>62152********444</t>
  </si>
  <si>
    <t>512225********7496</t>
  </si>
  <si>
    <t>180****1999</t>
  </si>
  <si>
    <t>双龙镇三堂村人民调解委员会</t>
  </si>
  <si>
    <t xml:space="preserve">徐*发 </t>
  </si>
  <si>
    <t>62152********021</t>
  </si>
  <si>
    <t>512225********583X</t>
  </si>
  <si>
    <t>134****1048</t>
  </si>
  <si>
    <t>双龙镇永丰村人民调解委员会</t>
  </si>
  <si>
    <t>李*蓉</t>
  </si>
  <si>
    <t>62288********717</t>
  </si>
  <si>
    <t>511224********7527</t>
  </si>
  <si>
    <t>153****8011</t>
  </si>
  <si>
    <t>双龙镇长兴村人民调解委员会</t>
  </si>
  <si>
    <t>雷*术</t>
  </si>
  <si>
    <t>62288********536</t>
  </si>
  <si>
    <t>512225********7515</t>
  </si>
  <si>
    <t>177****8138</t>
  </si>
  <si>
    <t>双龙镇沿溪村人民调解委员会</t>
  </si>
  <si>
    <t>叶*友</t>
  </si>
  <si>
    <t>62288********185</t>
  </si>
  <si>
    <t>512225********7490</t>
  </si>
  <si>
    <t>153****5938</t>
  </si>
  <si>
    <t>双龙镇六合村人民调解委员会</t>
  </si>
  <si>
    <t>62152********117</t>
  </si>
  <si>
    <t>512225********5836</t>
  </si>
  <si>
    <t>182****7115</t>
  </si>
  <si>
    <t>双龙镇文龙社区人民调解委员会</t>
  </si>
  <si>
    <t>刘*银</t>
  </si>
  <si>
    <t>62125********145</t>
  </si>
  <si>
    <t>500235********6518</t>
  </si>
  <si>
    <t>150****6518</t>
  </si>
  <si>
    <t>双龙镇玉龙村人民调解委员会</t>
  </si>
  <si>
    <t>贺*</t>
  </si>
  <si>
    <t>62152********414</t>
  </si>
  <si>
    <t>500235********7510</t>
  </si>
  <si>
    <t>177****6172</t>
  </si>
  <si>
    <t>双土镇双土社区人民调解委员会</t>
  </si>
  <si>
    <t>吴*清</t>
  </si>
  <si>
    <t>62152********900</t>
  </si>
  <si>
    <t>512225********4566</t>
  </si>
  <si>
    <t>177****0627</t>
  </si>
  <si>
    <t>双土镇保证村人民调解委员会</t>
  </si>
  <si>
    <t>刘*然</t>
  </si>
  <si>
    <t>62152********068</t>
  </si>
  <si>
    <t>500235********5034</t>
  </si>
  <si>
    <t>183****1062</t>
  </si>
  <si>
    <t>双土镇吉星村人民调解委员会</t>
  </si>
  <si>
    <t>62288********760</t>
  </si>
  <si>
    <t>500235********5050</t>
  </si>
  <si>
    <t>184****5985</t>
  </si>
  <si>
    <t>双土镇土垣村人民调解委员会</t>
  </si>
  <si>
    <t>解*海</t>
  </si>
  <si>
    <t>62286********492</t>
  </si>
  <si>
    <t>500235********5053</t>
  </si>
  <si>
    <t>157****1033</t>
  </si>
  <si>
    <t>双土镇枫树村人民调解委员会</t>
  </si>
  <si>
    <t>李*翔</t>
  </si>
  <si>
    <t>62152********985</t>
  </si>
  <si>
    <t>500235********5029</t>
  </si>
  <si>
    <t>181****3550</t>
  </si>
  <si>
    <t>双土镇无量村人民调解委员会</t>
  </si>
  <si>
    <t>李*英</t>
  </si>
  <si>
    <t>62152********095</t>
  </si>
  <si>
    <t>512225********5065</t>
  </si>
  <si>
    <t>181****3880</t>
  </si>
  <si>
    <t>双土镇营鹤村人民调解委员会</t>
  </si>
  <si>
    <t>陆*生</t>
  </si>
  <si>
    <t>62152********958</t>
  </si>
  <si>
    <t>511202********1338</t>
  </si>
  <si>
    <t>139****4805</t>
  </si>
  <si>
    <t>双土镇坪东村人民调解委员会</t>
  </si>
  <si>
    <t>62152********483</t>
  </si>
  <si>
    <t>500235********4550</t>
  </si>
  <si>
    <t>173****3871</t>
  </si>
  <si>
    <t>双土镇古佛村人民调解委员会</t>
  </si>
  <si>
    <t>刘*元</t>
  </si>
  <si>
    <t>62152********770</t>
  </si>
  <si>
    <t>500235********5086</t>
  </si>
  <si>
    <t>173****2531</t>
  </si>
  <si>
    <t>双土镇人民调解委员会</t>
  </si>
  <si>
    <t>马*玲</t>
  </si>
  <si>
    <t>62152********012</t>
  </si>
  <si>
    <t>500235********5023</t>
  </si>
  <si>
    <t>151****9715</t>
  </si>
  <si>
    <t>外郎乡大花村人民人民调解委员会</t>
  </si>
  <si>
    <t>谭*炼</t>
  </si>
  <si>
    <t>62125********614</t>
  </si>
  <si>
    <t>511224********135X</t>
  </si>
  <si>
    <t>136****2769</t>
  </si>
  <si>
    <t>外郎乡金竹沟人民人民调解委员会</t>
  </si>
  <si>
    <t>62152********221</t>
  </si>
  <si>
    <t>430482********1086</t>
  </si>
  <si>
    <t>135****1819</t>
  </si>
  <si>
    <t>外郎乡五峰村人民人民调解委员会</t>
  </si>
  <si>
    <t>凌*</t>
  </si>
  <si>
    <t>62152********128</t>
  </si>
  <si>
    <t>500235********1337</t>
  </si>
  <si>
    <t>189****0246</t>
  </si>
  <si>
    <t>外郎乡五龙村人民人民调解委员会</t>
  </si>
  <si>
    <t>谭*</t>
  </si>
  <si>
    <t>62125********079</t>
  </si>
  <si>
    <t>500235********147X</t>
  </si>
  <si>
    <t>157****5958</t>
  </si>
  <si>
    <t>外郎乡外郎村人民人民调解委员会</t>
  </si>
  <si>
    <t>薛*</t>
  </si>
  <si>
    <t>62152********115</t>
  </si>
  <si>
    <t>堰坪镇曲溪村人民调解委员会</t>
  </si>
  <si>
    <t>刘*月</t>
  </si>
  <si>
    <t>62125********207</t>
  </si>
  <si>
    <t>500102********3007</t>
  </si>
  <si>
    <t>158****0688</t>
  </si>
  <si>
    <t>堰坪镇中升村人民调解委员会</t>
  </si>
  <si>
    <t>62125********797</t>
  </si>
  <si>
    <t>512225********2835</t>
  </si>
  <si>
    <t>135****4709</t>
  </si>
  <si>
    <t>堰坪镇高新村人民调解委员会</t>
  </si>
  <si>
    <t>卢*林</t>
  </si>
  <si>
    <t>62152********228</t>
  </si>
  <si>
    <t>500235********3113</t>
  </si>
  <si>
    <t>173****2833</t>
  </si>
  <si>
    <t>堰坪镇堰坪村人民调解委员会</t>
  </si>
  <si>
    <t>向*华</t>
  </si>
  <si>
    <t>62125********292</t>
  </si>
  <si>
    <t>511224********3114</t>
  </si>
  <si>
    <t>153****9390</t>
  </si>
  <si>
    <t>堰坪镇高银村人民调解委员会</t>
  </si>
  <si>
    <t>熊*月</t>
  </si>
  <si>
    <t>62152********669</t>
  </si>
  <si>
    <t>500235********786X</t>
  </si>
  <si>
    <t>138****9055</t>
  </si>
  <si>
    <t>堰坪镇百福社区人民调解委员会</t>
  </si>
  <si>
    <t>颜*举</t>
  </si>
  <si>
    <t>62152********677</t>
  </si>
  <si>
    <t>500235********3115</t>
  </si>
  <si>
    <t>131****3777</t>
  </si>
  <si>
    <t>堰坪镇人民调解委员会</t>
  </si>
  <si>
    <t>高*琴</t>
  </si>
  <si>
    <t>62146********730</t>
  </si>
  <si>
    <t>200235********3128</t>
  </si>
  <si>
    <t>188****3703</t>
  </si>
  <si>
    <t>养鹿镇人民调解委员会</t>
  </si>
  <si>
    <t>管*</t>
  </si>
  <si>
    <t>500235********8209</t>
  </si>
  <si>
    <t>191****2801</t>
  </si>
  <si>
    <t>养鹿镇养鹿社区人民调解委员会</t>
  </si>
  <si>
    <t>程*荣</t>
  </si>
  <si>
    <t>62152********901</t>
  </si>
  <si>
    <t>500235********7996</t>
  </si>
  <si>
    <t>153****1113</t>
  </si>
  <si>
    <t>养鹿镇新禾村人民调解委员会</t>
  </si>
  <si>
    <t>62152********194</t>
  </si>
  <si>
    <t>511224********7868</t>
  </si>
  <si>
    <t>150****8784</t>
  </si>
  <si>
    <t>养鹿镇同发村人民调解委员会</t>
  </si>
  <si>
    <t>熊*付</t>
  </si>
  <si>
    <t>512225********7912</t>
  </si>
  <si>
    <t>153****6634</t>
  </si>
  <si>
    <t>养鹿镇小寨村人民调解委员会</t>
  </si>
  <si>
    <t>于*宏</t>
  </si>
  <si>
    <t>62146********281</t>
  </si>
  <si>
    <t>500235********7999</t>
  </si>
  <si>
    <t>136****4478</t>
  </si>
  <si>
    <t>养鹿镇大同村人民调解委员会</t>
  </si>
  <si>
    <t>于*湖</t>
  </si>
  <si>
    <t>511224********7997</t>
  </si>
  <si>
    <t>199****4481</t>
  </si>
  <si>
    <t>养鹿镇青杠村人民调解委员会</t>
  </si>
  <si>
    <t>汪*莲</t>
  </si>
  <si>
    <t>500235********8009</t>
  </si>
  <si>
    <t>177****2973</t>
  </si>
  <si>
    <t>养鹿镇桐林村人民调解委员会</t>
  </si>
  <si>
    <t>于*浪</t>
  </si>
  <si>
    <t>62152********655</t>
  </si>
  <si>
    <t>188****0814</t>
  </si>
  <si>
    <t>耀灵镇大兴社区人民调解委员会</t>
  </si>
  <si>
    <t>62152********888</t>
  </si>
  <si>
    <t>500235********2488</t>
  </si>
  <si>
    <t>182****3715</t>
  </si>
  <si>
    <t>耀灵镇柏木村人民调解委员会</t>
  </si>
  <si>
    <t>刘*娟</t>
  </si>
  <si>
    <t>62152********769</t>
  </si>
  <si>
    <t>362429********3827</t>
  </si>
  <si>
    <t>199****0355</t>
  </si>
  <si>
    <t>耀灵镇协力村人民调解委员会</t>
  </si>
  <si>
    <t>方*秋</t>
  </si>
  <si>
    <t>62146********051</t>
  </si>
  <si>
    <t>500235********2479</t>
  </si>
  <si>
    <t>188****0319</t>
  </si>
  <si>
    <t>耀灵镇鸣凤村人民调解委员会</t>
  </si>
  <si>
    <t>谭*伟</t>
  </si>
  <si>
    <t>62152********111</t>
  </si>
  <si>
    <t>500235********2497</t>
  </si>
  <si>
    <t>152****9237</t>
  </si>
  <si>
    <t>耀灵镇人民调解委员会</t>
  </si>
  <si>
    <t>张*梅</t>
  </si>
  <si>
    <t>62152********764</t>
  </si>
  <si>
    <t>500238********0685</t>
  </si>
  <si>
    <t>151****7965</t>
  </si>
  <si>
    <t>鱼泉镇马槽村人民调解委员会</t>
  </si>
  <si>
    <t>62125********294</t>
  </si>
  <si>
    <t>500235********9479</t>
  </si>
  <si>
    <t>173****9637</t>
  </si>
  <si>
    <t>鱼泉镇三星村人民调解委员会</t>
  </si>
  <si>
    <t>62146********699</t>
  </si>
  <si>
    <t>500235********9497</t>
  </si>
  <si>
    <t>153****1359</t>
  </si>
  <si>
    <t>鱼泉镇八一村人民调解委员会</t>
  </si>
  <si>
    <t>62152********081</t>
  </si>
  <si>
    <t>512225********9475</t>
  </si>
  <si>
    <t>177****7668</t>
  </si>
  <si>
    <t>鱼泉镇鹿鸣村人民调解委员会</t>
  </si>
  <si>
    <t>曾*鑫</t>
  </si>
  <si>
    <t>500235********9473</t>
  </si>
  <si>
    <t>138****6027</t>
  </si>
  <si>
    <t>鱼泉镇燕子村人民调解委员会</t>
  </si>
  <si>
    <t>张*东</t>
  </si>
  <si>
    <t>62152********131</t>
  </si>
  <si>
    <t>500235********949X</t>
  </si>
  <si>
    <t>177****0897</t>
  </si>
  <si>
    <t>鱼泉镇鱼泉社区人民调解委员会</t>
  </si>
  <si>
    <t>陈*林</t>
  </si>
  <si>
    <t>62152********274</t>
  </si>
  <si>
    <t>500235********9471</t>
  </si>
  <si>
    <t>176****5652</t>
  </si>
  <si>
    <t>鱼泉镇白果村人民调解委员会</t>
  </si>
  <si>
    <t>500235********9476</t>
  </si>
  <si>
    <t>157****1264</t>
  </si>
  <si>
    <t>鱼泉镇茨菇村人民调解委员会</t>
  </si>
  <si>
    <t>62152********294</t>
  </si>
  <si>
    <t>182****8511</t>
  </si>
  <si>
    <t>鱼泉镇建坪村人民调解委员会</t>
  </si>
  <si>
    <t>方*玖</t>
  </si>
  <si>
    <t>62152********943</t>
  </si>
  <si>
    <t>511224********9477</t>
  </si>
  <si>
    <t>136****3818</t>
  </si>
  <si>
    <t>鱼泉镇花楼村人民调解委员会</t>
  </si>
  <si>
    <t>杨*铭</t>
  </si>
  <si>
    <t>136****1254</t>
  </si>
  <si>
    <t>鱼泉镇龙湾村人民调解委员会</t>
  </si>
  <si>
    <t>曹*</t>
  </si>
  <si>
    <t>62125********187</t>
  </si>
  <si>
    <t>500235********9484</t>
  </si>
  <si>
    <t>173****9537</t>
  </si>
  <si>
    <t>鱼泉镇望鹿村人民调解委员会</t>
  </si>
  <si>
    <t>黄*来</t>
  </si>
  <si>
    <t>62152********932</t>
  </si>
  <si>
    <t>500235********9475</t>
  </si>
  <si>
    <t>199****5537</t>
  </si>
  <si>
    <t>鱼泉镇木瓜村人民调解委员会</t>
  </si>
  <si>
    <t>周*萍</t>
  </si>
  <si>
    <t>500235********9482</t>
  </si>
  <si>
    <t>178****6172</t>
  </si>
  <si>
    <t>云安镇白水社区人民调解委员会</t>
  </si>
  <si>
    <t>62152********299</t>
  </si>
  <si>
    <t>500235********4582</t>
  </si>
  <si>
    <t>158****9229</t>
  </si>
  <si>
    <t>云安镇大华村人民调解委员会</t>
  </si>
  <si>
    <t>谭*强</t>
  </si>
  <si>
    <t>40223********29601</t>
  </si>
  <si>
    <t>500235********0497</t>
  </si>
  <si>
    <t>183****2588</t>
  </si>
  <si>
    <t>云安镇人民调解委员会</t>
  </si>
  <si>
    <t>贾*英</t>
  </si>
  <si>
    <t>62288********889</t>
  </si>
  <si>
    <t>512225********0629</t>
  </si>
  <si>
    <t>139****6953</t>
  </si>
  <si>
    <t>云安镇云安社区人民调解委员会</t>
  </si>
  <si>
    <t>62152********033</t>
  </si>
  <si>
    <t>512225********5407</t>
  </si>
  <si>
    <t>139****6926</t>
  </si>
  <si>
    <t>云安镇翠田村人民调解委员会</t>
  </si>
  <si>
    <t>62152********318</t>
  </si>
  <si>
    <t>500235********4211</t>
  </si>
  <si>
    <t>191****6451</t>
  </si>
  <si>
    <t>云阳镇三坪村人民调解委员会</t>
  </si>
  <si>
    <t>方*平</t>
  </si>
  <si>
    <t>62152********956</t>
  </si>
  <si>
    <t>512225********0242</t>
  </si>
  <si>
    <t>136****6660</t>
  </si>
  <si>
    <t>云阳镇桐盛村人民调解委员会</t>
  </si>
  <si>
    <t>杨*菊</t>
  </si>
  <si>
    <t>62146********349</t>
  </si>
  <si>
    <t>500235********374X</t>
  </si>
  <si>
    <t>157****9511</t>
  </si>
  <si>
    <t>云阳镇光华村人民调解委员会</t>
  </si>
  <si>
    <t>吴*燕</t>
  </si>
  <si>
    <t>62152********680</t>
  </si>
  <si>
    <t>500235********3487</t>
  </si>
  <si>
    <t>177****1838</t>
  </si>
  <si>
    <t>云阳镇蔬菜村人民调解委员会</t>
  </si>
  <si>
    <t>罗*燕</t>
  </si>
  <si>
    <t>62146********208</t>
  </si>
  <si>
    <t>500226********2765</t>
  </si>
  <si>
    <t>157****3443</t>
  </si>
  <si>
    <t>云阳镇云硐村人民调解委员会</t>
  </si>
  <si>
    <t>胡*伦</t>
  </si>
  <si>
    <t>62152********555</t>
  </si>
  <si>
    <t>512225********0232</t>
  </si>
  <si>
    <t>151****6866</t>
  </si>
  <si>
    <t>云阳镇人民调解委员会</t>
  </si>
  <si>
    <t>黎*进</t>
  </si>
  <si>
    <t>62152********833</t>
  </si>
  <si>
    <t>500235********0862</t>
  </si>
  <si>
    <t>198****1561</t>
  </si>
  <si>
    <t xml:space="preserve"> 云阳镇古寺村人民调解委员会</t>
  </si>
  <si>
    <t>500235********0359</t>
  </si>
  <si>
    <t>150****9194</t>
  </si>
  <si>
    <t xml:space="preserve"> 云阳镇梅树村人民调解委员会</t>
  </si>
  <si>
    <t>曾*锦</t>
  </si>
  <si>
    <t>511224********0354</t>
  </si>
  <si>
    <t>150****7222</t>
  </si>
  <si>
    <t xml:space="preserve"> 云阳镇民强村人民调解委员会</t>
  </si>
  <si>
    <t>柳*</t>
  </si>
  <si>
    <t>62152********002</t>
  </si>
  <si>
    <t>500235********0851</t>
  </si>
  <si>
    <t>188****6882</t>
  </si>
  <si>
    <t>云阳镇硐村社区人民调解委员会</t>
  </si>
  <si>
    <t>白*海</t>
  </si>
  <si>
    <t>500235********0013</t>
  </si>
  <si>
    <t>156****2818</t>
  </si>
  <si>
    <t>云阳镇水库村人民调解委员会</t>
  </si>
  <si>
    <t>曾*林</t>
  </si>
  <si>
    <t>62125********851</t>
  </si>
  <si>
    <t>512225********0679</t>
  </si>
  <si>
    <t>136****5453</t>
  </si>
  <si>
    <t>云阳镇宝塔村人民调解委员会</t>
  </si>
  <si>
    <t>许*兴</t>
  </si>
  <si>
    <t>62152********277</t>
  </si>
  <si>
    <t>500235********0852</t>
  </si>
  <si>
    <t xml:space="preserve">
1****580789</t>
  </si>
  <si>
    <t>青龙街道磨子岭社区人民调解委员会</t>
  </si>
  <si>
    <t>张*洪</t>
  </si>
  <si>
    <t>62152********109</t>
  </si>
  <si>
    <t>511221********1408</t>
  </si>
  <si>
    <t>139****3955</t>
  </si>
  <si>
    <t>青龙街道柏杨湾社区人民调解委员会</t>
  </si>
  <si>
    <t>陈*宇</t>
  </si>
  <si>
    <t>62125********177</t>
  </si>
  <si>
    <t>511224********188X</t>
  </si>
  <si>
    <t>139****8128</t>
  </si>
  <si>
    <t>青龙街道白鹤社区人民调解委员会</t>
  </si>
  <si>
    <t>赵*</t>
  </si>
  <si>
    <t>40223********37549</t>
  </si>
  <si>
    <t>512225********1547</t>
  </si>
  <si>
    <t>139****9096</t>
  </si>
  <si>
    <t>青龙街道民德社区人民调解委员会</t>
  </si>
  <si>
    <t>丁*</t>
  </si>
  <si>
    <t>62152********272</t>
  </si>
  <si>
    <t>500235********0088</t>
  </si>
  <si>
    <t>185****1198</t>
  </si>
  <si>
    <t>青龙街道建民村人民调解委员会</t>
  </si>
  <si>
    <t>游*倩</t>
  </si>
  <si>
    <t>62152********231</t>
  </si>
  <si>
    <t>500235********8180</t>
  </si>
  <si>
    <t>150****2611</t>
  </si>
  <si>
    <t>青龙街道张家坝社区人民调解委员会</t>
  </si>
  <si>
    <t>62288********109</t>
  </si>
  <si>
    <t>500235********4883</t>
  </si>
  <si>
    <t>177****0003</t>
  </si>
  <si>
    <t>青龙街道青龙嘴社区人民调解委员会</t>
  </si>
  <si>
    <t>500235********8201</t>
  </si>
  <si>
    <t>181****0582</t>
  </si>
  <si>
    <t>青龙街道复兴社区人民调解委员会</t>
  </si>
  <si>
    <t>陶*</t>
  </si>
  <si>
    <t>62146********627</t>
  </si>
  <si>
    <t>157****8009</t>
  </si>
  <si>
    <t>青龙街道道湾社区人民调解委员会</t>
  </si>
  <si>
    <t>62152********240</t>
  </si>
  <si>
    <t>511224********8175</t>
  </si>
  <si>
    <t>159****9506</t>
  </si>
  <si>
    <t>新津乡人民调解委员会</t>
  </si>
  <si>
    <t>邓*平</t>
  </si>
  <si>
    <t>62152********422</t>
  </si>
  <si>
    <t>500235********321X</t>
  </si>
  <si>
    <t>177****3654</t>
  </si>
  <si>
    <t>新津乡紫荆村人民调解委员会</t>
  </si>
  <si>
    <t>512225********2706</t>
  </si>
  <si>
    <t>187****9289</t>
  </si>
  <si>
    <t>新津乡新津村人民调解委员会</t>
  </si>
  <si>
    <t>62152********127</t>
  </si>
  <si>
    <t>500235********3215</t>
  </si>
  <si>
    <t>180****5870</t>
  </si>
  <si>
    <t>新津乡五间村人民调解委员会</t>
  </si>
  <si>
    <t>王*冬</t>
  </si>
  <si>
    <t>500235********3343</t>
  </si>
  <si>
    <t>182****5827</t>
  </si>
  <si>
    <t>新津乡永河村人民调解委员会</t>
  </si>
  <si>
    <t>李*杰</t>
  </si>
  <si>
    <t>62288********491</t>
  </si>
  <si>
    <t>500235********322X</t>
  </si>
  <si>
    <t>182****4301</t>
  </si>
  <si>
    <t>新津乡作坊村人民调解委员会</t>
  </si>
  <si>
    <t>李*艳</t>
  </si>
  <si>
    <t>62152********673</t>
  </si>
  <si>
    <t>500235********3224</t>
  </si>
  <si>
    <t>182****7099</t>
  </si>
  <si>
    <t>新津乡太胜村人民调解委员会</t>
  </si>
  <si>
    <t>李*山</t>
  </si>
  <si>
    <t>62152********795</t>
  </si>
  <si>
    <t>500235********3000</t>
  </si>
  <si>
    <t>173****7740</t>
  </si>
  <si>
    <t>新津乡和平社区人民调解委员会</t>
  </si>
  <si>
    <t>62288********831</t>
  </si>
  <si>
    <t>512225********2000</t>
  </si>
  <si>
    <t>135****6279</t>
  </si>
  <si>
    <t>新津乡石松村人民调解委员会</t>
  </si>
  <si>
    <t>靳*</t>
  </si>
  <si>
    <t>62288********783</t>
  </si>
  <si>
    <t>511224********3257</t>
  </si>
  <si>
    <t>153****7366</t>
  </si>
  <si>
    <t>总计</t>
  </si>
  <si>
    <t>云阳县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</si>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</sst>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9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5" applyFont="1" applyFill="1" applyBorder="1" applyAlignment="1" applyProtection="1">
      <alignment horizontal="center" vertical="center"/>
      <protection locked="0"/>
    </xf>
    <xf numFmtId="0" fontId="5" fillId="0" borderId="1" xfId="66" applyFont="1" applyFill="1" applyBorder="1" applyAlignment="1" applyProtection="1">
      <alignment horizontal="center" vertical="center"/>
      <protection locked="0"/>
    </xf>
    <xf numFmtId="0" fontId="0" fillId="0" borderId="0" xfId="0" quotePrefix="1">
      <alignment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 10 4" xfId="51"/>
    <cellStyle name="常规 2 2 2" xfId="52"/>
    <cellStyle name="常规 2 2" xfId="53"/>
    <cellStyle name="常规 2 3" xfId="54"/>
    <cellStyle name="常规 2 10" xfId="55"/>
    <cellStyle name="常规 2" xfId="56"/>
    <cellStyle name="常规 2 10 2" xfId="57"/>
    <cellStyle name="常规 2 10 3" xfId="58"/>
    <cellStyle name="常规 2 4" xfId="59"/>
    <cellStyle name="常规 2 6" xfId="60"/>
    <cellStyle name="常规 3" xfId="61"/>
    <cellStyle name="常规 4" xfId="62"/>
    <cellStyle name="常规 5" xfId="63"/>
    <cellStyle name="常规 7" xfId="64"/>
    <cellStyle name="常规 8" xfId="65"/>
    <cellStyle name="常规 3 3" xfId="66"/>
    <cellStyle name="常规 2 10 5" xfId="67"/>
    <cellStyle name="常规 2 2 2 2" xfId="68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19.84.46.194:8089/rmtj/mediationCommittee/dept/basisInfo.do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2"/>
  <sheetViews>
    <sheetView tabSelected="1" zoomScale="115" zoomScaleNormal="115" workbookViewId="0">
      <pane ySplit="4" topLeftCell="A6" activePane="bottomLeft" state="frozen"/>
      <selection/>
      <selection pane="bottomLeft" activeCell="A2" sqref="$A2:$XFD2"/>
    </sheetView>
  </sheetViews>
  <sheetFormatPr defaultColWidth="8.875" defaultRowHeight="14.1" customHeight="1"/>
  <cols>
    <col min="1" max="1" width="4.89166666666667" style="1" customWidth="1"/>
    <col min="2" max="2" width="29.45" style="1" customWidth="1"/>
    <col min="3" max="3" width="7.5" style="1" customWidth="1"/>
    <col min="4" max="4" width="9" style="1" customWidth="1"/>
    <col min="5" max="6" width="6.375" style="1" customWidth="1"/>
    <col min="7" max="7" width="5.85833333333333" style="1" customWidth="1"/>
    <col min="8" max="8" width="9.88333333333333" style="1" customWidth="1"/>
    <col min="9" max="9" width="14.5666666666667" style="1" customWidth="1"/>
    <col min="10" max="10" width="24.675" style="2" customWidth="1"/>
    <col min="11" max="11" width="24.6666666666667" style="1" customWidth="1"/>
    <col min="12" max="12" width="14.9916666666667" style="3" customWidth="1"/>
    <col min="13" max="13" width="23.8" style="1" customWidth="1"/>
    <col min="14" max="16372" width="9" style="1"/>
    <col min="16373" max="16373" width="9" style="1" customWidth="1"/>
    <col min="16374" max="16381" width="8.875" style="1"/>
    <col min="16382" max="16384" width="8.875" style="4"/>
  </cols>
  <sheetData>
    <row r="1" ht="35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8"/>
      <c r="K1" s="5"/>
    </row>
    <row r="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 t="s">
        <v>5</v>
      </c>
      <c r="J2" s="6" t="s">
        <v>6</v>
      </c>
      <c r="K2" s="6" t="s">
        <v>7</v>
      </c>
      <c r="L2" s="6" t="s">
        <v>8</v>
      </c>
    </row>
    <row r="3" customHeight="1" spans="1:12">
      <c r="A3" s="6"/>
      <c r="B3" s="6"/>
      <c r="C3" s="6"/>
      <c r="D3" s="6" t="s">
        <v>9</v>
      </c>
      <c r="E3" s="6" t="s">
        <v>10</v>
      </c>
      <c r="F3" s="6"/>
      <c r="G3" s="6"/>
      <c r="H3" s="6" t="s">
        <v>11</v>
      </c>
      <c r="I3" s="6"/>
      <c r="J3" s="6"/>
      <c r="K3" s="6"/>
      <c r="L3" s="6"/>
    </row>
    <row r="4" ht="27.95" customHeight="1" spans="1:12">
      <c r="A4" s="6"/>
      <c r="B4" s="6"/>
      <c r="C4" s="6"/>
      <c r="D4" s="6"/>
      <c r="E4" s="6" t="s">
        <v>12</v>
      </c>
      <c r="F4" s="6" t="s">
        <v>13</v>
      </c>
      <c r="G4" s="6" t="s">
        <v>14</v>
      </c>
      <c r="H4" s="6"/>
      <c r="I4" s="6"/>
      <c r="J4" s="6"/>
      <c r="K4" s="6"/>
      <c r="L4" s="6"/>
    </row>
    <row r="5" ht="25" customHeight="1" spans="1:12">
      <c r="A5" s="6">
        <v>1</v>
      </c>
      <c r="B5" s="7" t="s">
        <v>15</v>
      </c>
      <c r="C5" s="7" t="s">
        <v>16</v>
      </c>
      <c r="D5" s="7">
        <v>5</v>
      </c>
      <c r="E5" s="7"/>
      <c r="F5" s="7"/>
      <c r="G5" s="7"/>
      <c r="H5" s="7">
        <v>5</v>
      </c>
      <c r="I5" s="7">
        <f>D5*20+E5*30+F5*80+G5*200</f>
        <v>100</v>
      </c>
      <c r="J5" s="9" t="s">
        <v>17</v>
      </c>
      <c r="K5" s="9" t="s">
        <v>18</v>
      </c>
      <c r="L5" s="9" t="s">
        <v>19</v>
      </c>
    </row>
    <row r="6" ht="25" customHeight="1" spans="1:12">
      <c r="A6" s="6">
        <v>2</v>
      </c>
      <c r="B6" s="7" t="s">
        <v>20</v>
      </c>
      <c r="C6" s="7" t="s">
        <v>21</v>
      </c>
      <c r="D6" s="7">
        <v>1</v>
      </c>
      <c r="E6" s="7"/>
      <c r="F6" s="7"/>
      <c r="G6" s="7"/>
      <c r="H6" s="7">
        <v>1</v>
      </c>
      <c r="I6" s="7">
        <f t="shared" ref="I6:I69" si="0">D6*20+E6*30+F6*80+G6*200</f>
        <v>20</v>
      </c>
      <c r="J6" s="9" t="s">
        <v>22</v>
      </c>
      <c r="K6" s="9" t="s">
        <v>23</v>
      </c>
      <c r="L6" s="9" t="s">
        <v>24</v>
      </c>
    </row>
    <row r="7" ht="25" customHeight="1" spans="1:12">
      <c r="A7" s="6">
        <v>3</v>
      </c>
      <c r="B7" s="7" t="s">
        <v>25</v>
      </c>
      <c r="C7" s="7" t="s">
        <v>26</v>
      </c>
      <c r="D7" s="7">
        <v>7</v>
      </c>
      <c r="E7" s="7"/>
      <c r="F7" s="7">
        <v>1</v>
      </c>
      <c r="G7" s="7"/>
      <c r="H7" s="7">
        <f t="shared" ref="H7:H21" si="1">D7+E7+F7+G7</f>
        <v>8</v>
      </c>
      <c r="I7" s="7">
        <f t="shared" si="0"/>
        <v>220</v>
      </c>
      <c r="J7" s="9" t="s">
        <v>27</v>
      </c>
      <c r="K7" s="9" t="s">
        <v>28</v>
      </c>
      <c r="L7" s="9" t="s">
        <v>29</v>
      </c>
    </row>
    <row r="8" ht="25" customHeight="1" spans="1:12">
      <c r="A8" s="6">
        <v>4</v>
      </c>
      <c r="B8" s="7" t="s">
        <v>30</v>
      </c>
      <c r="C8" s="7" t="s">
        <v>31</v>
      </c>
      <c r="D8" s="7">
        <v>6</v>
      </c>
      <c r="E8" s="7"/>
      <c r="F8" s="7"/>
      <c r="G8" s="7"/>
      <c r="H8" s="7">
        <f t="shared" si="1"/>
        <v>6</v>
      </c>
      <c r="I8" s="7">
        <f t="shared" si="0"/>
        <v>120</v>
      </c>
      <c r="J8" s="9" t="s">
        <v>32</v>
      </c>
      <c r="K8" s="9" t="s">
        <v>33</v>
      </c>
      <c r="L8" s="9" t="s">
        <v>34</v>
      </c>
    </row>
    <row r="9" ht="25" customHeight="1" spans="1:12">
      <c r="A9" s="6">
        <v>5</v>
      </c>
      <c r="B9" s="7" t="s">
        <v>35</v>
      </c>
      <c r="C9" s="7" t="s">
        <v>36</v>
      </c>
      <c r="D9" s="7">
        <v>7</v>
      </c>
      <c r="E9" s="7"/>
      <c r="F9" s="7"/>
      <c r="G9" s="7"/>
      <c r="H9" s="7">
        <f t="shared" si="1"/>
        <v>7</v>
      </c>
      <c r="I9" s="7">
        <f t="shared" si="0"/>
        <v>140</v>
      </c>
      <c r="J9" s="9" t="s">
        <v>37</v>
      </c>
      <c r="K9" s="9" t="s">
        <v>38</v>
      </c>
      <c r="L9" s="9" t="s">
        <v>39</v>
      </c>
    </row>
    <row r="10" ht="25" customHeight="1" spans="1:12">
      <c r="A10" s="6">
        <v>6</v>
      </c>
      <c r="B10" s="7" t="s">
        <v>40</v>
      </c>
      <c r="C10" s="7" t="s">
        <v>41</v>
      </c>
      <c r="D10" s="7">
        <v>14</v>
      </c>
      <c r="E10" s="7"/>
      <c r="F10" s="7"/>
      <c r="G10" s="7"/>
      <c r="H10" s="7">
        <f t="shared" si="1"/>
        <v>14</v>
      </c>
      <c r="I10" s="7">
        <f t="shared" si="0"/>
        <v>280</v>
      </c>
      <c r="J10" s="9" t="s">
        <v>42</v>
      </c>
      <c r="K10" s="9" t="s">
        <v>43</v>
      </c>
      <c r="L10" s="9" t="s">
        <v>44</v>
      </c>
    </row>
    <row r="11" ht="25" customHeight="1" spans="1:12">
      <c r="A11" s="6">
        <v>7</v>
      </c>
      <c r="B11" s="7" t="s">
        <v>45</v>
      </c>
      <c r="C11" s="7" t="s">
        <v>46</v>
      </c>
      <c r="D11" s="7">
        <v>14</v>
      </c>
      <c r="E11" s="7"/>
      <c r="F11" s="7"/>
      <c r="G11" s="7"/>
      <c r="H11" s="7">
        <f t="shared" si="1"/>
        <v>14</v>
      </c>
      <c r="I11" s="7">
        <f t="shared" si="0"/>
        <v>280</v>
      </c>
      <c r="J11" s="9" t="s">
        <v>47</v>
      </c>
      <c r="K11" s="9" t="s">
        <v>48</v>
      </c>
      <c r="L11" s="9" t="s">
        <v>49</v>
      </c>
    </row>
    <row r="12" ht="25" customHeight="1" spans="1:12">
      <c r="A12" s="6">
        <v>8</v>
      </c>
      <c r="B12" s="7" t="s">
        <v>50</v>
      </c>
      <c r="C12" s="7" t="s">
        <v>51</v>
      </c>
      <c r="D12" s="7">
        <v>13</v>
      </c>
      <c r="E12" s="7">
        <v>1</v>
      </c>
      <c r="F12" s="7"/>
      <c r="G12" s="7"/>
      <c r="H12" s="7">
        <f t="shared" si="1"/>
        <v>14</v>
      </c>
      <c r="I12" s="7">
        <f t="shared" si="0"/>
        <v>290</v>
      </c>
      <c r="J12" s="9" t="s">
        <v>52</v>
      </c>
      <c r="K12" s="9" t="s">
        <v>53</v>
      </c>
      <c r="L12" s="9" t="s">
        <v>54</v>
      </c>
    </row>
    <row r="13" ht="25" customHeight="1" spans="1:12">
      <c r="A13" s="6">
        <v>9</v>
      </c>
      <c r="B13" s="7" t="s">
        <v>55</v>
      </c>
      <c r="C13" s="7" t="s">
        <v>56</v>
      </c>
      <c r="D13" s="7">
        <v>4</v>
      </c>
      <c r="E13" s="7"/>
      <c r="F13" s="7"/>
      <c r="G13" s="7"/>
      <c r="H13" s="7">
        <f t="shared" si="1"/>
        <v>4</v>
      </c>
      <c r="I13" s="7">
        <f t="shared" si="0"/>
        <v>80</v>
      </c>
      <c r="J13" s="9" t="s">
        <v>57</v>
      </c>
      <c r="K13" s="9" t="s">
        <v>58</v>
      </c>
      <c r="L13" s="9" t="s">
        <v>59</v>
      </c>
    </row>
    <row r="14" ht="25" customHeight="1" spans="1:12">
      <c r="A14" s="6">
        <v>10</v>
      </c>
      <c r="B14" s="7" t="s">
        <v>60</v>
      </c>
      <c r="C14" s="7" t="s">
        <v>61</v>
      </c>
      <c r="D14" s="7">
        <v>6</v>
      </c>
      <c r="E14" s="7"/>
      <c r="F14" s="7"/>
      <c r="G14" s="7"/>
      <c r="H14" s="7">
        <f t="shared" si="1"/>
        <v>6</v>
      </c>
      <c r="I14" s="7">
        <f t="shared" si="0"/>
        <v>120</v>
      </c>
      <c r="J14" s="9" t="s">
        <v>62</v>
      </c>
      <c r="K14" s="9" t="s">
        <v>63</v>
      </c>
      <c r="L14" s="9" t="s">
        <v>64</v>
      </c>
    </row>
    <row r="15" ht="25" customHeight="1" spans="1:12">
      <c r="A15" s="6">
        <v>11</v>
      </c>
      <c r="B15" s="7" t="s">
        <v>65</v>
      </c>
      <c r="C15" s="7" t="s">
        <v>66</v>
      </c>
      <c r="D15" s="7">
        <v>5</v>
      </c>
      <c r="E15" s="7">
        <v>2</v>
      </c>
      <c r="F15" s="7"/>
      <c r="G15" s="7"/>
      <c r="H15" s="7">
        <f t="shared" si="1"/>
        <v>7</v>
      </c>
      <c r="I15" s="7">
        <f t="shared" si="0"/>
        <v>160</v>
      </c>
      <c r="J15" s="9" t="s">
        <v>67</v>
      </c>
      <c r="K15" s="9" t="s">
        <v>68</v>
      </c>
      <c r="L15" s="9" t="s">
        <v>69</v>
      </c>
    </row>
    <row r="16" ht="25" customHeight="1" spans="1:12">
      <c r="A16" s="6">
        <v>12</v>
      </c>
      <c r="B16" s="7" t="s">
        <v>70</v>
      </c>
      <c r="C16" s="7" t="s">
        <v>71</v>
      </c>
      <c r="D16" s="7">
        <v>13</v>
      </c>
      <c r="E16" s="7"/>
      <c r="F16" s="7"/>
      <c r="G16" s="7"/>
      <c r="H16" s="7">
        <f t="shared" si="1"/>
        <v>13</v>
      </c>
      <c r="I16" s="7">
        <f t="shared" si="0"/>
        <v>260</v>
      </c>
      <c r="J16" s="9" t="s">
        <v>72</v>
      </c>
      <c r="K16" s="9" t="s">
        <v>73</v>
      </c>
      <c r="L16" s="9" t="s">
        <v>74</v>
      </c>
    </row>
    <row r="17" ht="25" customHeight="1" spans="1:12">
      <c r="A17" s="6">
        <v>13</v>
      </c>
      <c r="B17" s="7" t="s">
        <v>75</v>
      </c>
      <c r="C17" s="7" t="s">
        <v>76</v>
      </c>
      <c r="D17" s="7">
        <v>2</v>
      </c>
      <c r="E17" s="7"/>
      <c r="F17" s="7"/>
      <c r="G17" s="7"/>
      <c r="H17" s="7">
        <f t="shared" si="1"/>
        <v>2</v>
      </c>
      <c r="I17" s="7">
        <f t="shared" si="0"/>
        <v>40</v>
      </c>
      <c r="J17" s="9" t="s">
        <v>77</v>
      </c>
      <c r="K17" s="9" t="s">
        <v>78</v>
      </c>
      <c r="L17" s="9" t="s">
        <v>79</v>
      </c>
    </row>
    <row r="18" ht="25" customHeight="1" spans="1:12">
      <c r="A18" s="6">
        <v>14</v>
      </c>
      <c r="B18" s="7" t="s">
        <v>80</v>
      </c>
      <c r="C18" s="7" t="s">
        <v>71</v>
      </c>
      <c r="D18" s="7">
        <v>4</v>
      </c>
      <c r="E18" s="7"/>
      <c r="F18" s="7"/>
      <c r="G18" s="7"/>
      <c r="H18" s="7">
        <f t="shared" si="1"/>
        <v>4</v>
      </c>
      <c r="I18" s="7">
        <f t="shared" si="0"/>
        <v>80</v>
      </c>
      <c r="J18" s="9" t="s">
        <v>81</v>
      </c>
      <c r="K18" s="9" t="s">
        <v>82</v>
      </c>
      <c r="L18" s="9" t="s">
        <v>83</v>
      </c>
    </row>
    <row r="19" ht="25" customHeight="1" spans="1:12">
      <c r="A19" s="6">
        <v>15</v>
      </c>
      <c r="B19" s="7" t="s">
        <v>84</v>
      </c>
      <c r="C19" s="7" t="s">
        <v>85</v>
      </c>
      <c r="D19" s="7">
        <v>15</v>
      </c>
      <c r="E19" s="7"/>
      <c r="F19" s="7"/>
      <c r="G19" s="7"/>
      <c r="H19" s="7">
        <f t="shared" si="1"/>
        <v>15</v>
      </c>
      <c r="I19" s="7">
        <f t="shared" si="0"/>
        <v>300</v>
      </c>
      <c r="J19" s="9" t="s">
        <v>86</v>
      </c>
      <c r="K19" s="9" t="s">
        <v>87</v>
      </c>
      <c r="L19" s="9" t="s">
        <v>88</v>
      </c>
    </row>
    <row r="20" ht="25" customHeight="1" spans="1:12">
      <c r="A20" s="6">
        <v>16</v>
      </c>
      <c r="B20" s="7" t="s">
        <v>89</v>
      </c>
      <c r="C20" s="7" t="s">
        <v>90</v>
      </c>
      <c r="D20" s="7">
        <v>3</v>
      </c>
      <c r="E20" s="7"/>
      <c r="F20" s="7"/>
      <c r="G20" s="7"/>
      <c r="H20" s="7">
        <f t="shared" si="1"/>
        <v>3</v>
      </c>
      <c r="I20" s="7">
        <f t="shared" si="0"/>
        <v>60</v>
      </c>
      <c r="J20" s="9" t="s">
        <v>91</v>
      </c>
      <c r="K20" s="9" t="s">
        <v>92</v>
      </c>
      <c r="L20" s="9" t="s">
        <v>93</v>
      </c>
    </row>
    <row r="21" ht="25" customHeight="1" spans="1:12">
      <c r="A21" s="6">
        <v>17</v>
      </c>
      <c r="B21" s="7" t="s">
        <v>94</v>
      </c>
      <c r="C21" s="7" t="s">
        <v>95</v>
      </c>
      <c r="D21" s="7">
        <v>65</v>
      </c>
      <c r="E21" s="7"/>
      <c r="F21" s="7"/>
      <c r="G21" s="7"/>
      <c r="H21" s="7">
        <f t="shared" si="1"/>
        <v>65</v>
      </c>
      <c r="I21" s="7">
        <f t="shared" si="0"/>
        <v>1300</v>
      </c>
      <c r="J21" s="9" t="s">
        <v>96</v>
      </c>
      <c r="K21" s="9" t="s">
        <v>97</v>
      </c>
      <c r="L21" s="9" t="s">
        <v>98</v>
      </c>
    </row>
    <row r="22" ht="25" customHeight="1" spans="1:12">
      <c r="A22" s="6">
        <v>18</v>
      </c>
      <c r="B22" s="7" t="s">
        <v>99</v>
      </c>
      <c r="C22" s="7" t="s">
        <v>100</v>
      </c>
      <c r="D22" s="7">
        <v>2</v>
      </c>
      <c r="E22" s="7"/>
      <c r="F22" s="7"/>
      <c r="G22" s="7"/>
      <c r="H22" s="7">
        <v>2</v>
      </c>
      <c r="I22" s="7">
        <f t="shared" si="0"/>
        <v>40</v>
      </c>
      <c r="J22" s="9" t="s">
        <v>101</v>
      </c>
      <c r="K22" s="9" t="s">
        <v>102</v>
      </c>
      <c r="L22" s="9" t="s">
        <v>103</v>
      </c>
    </row>
    <row r="23" ht="25" customHeight="1" spans="1:12">
      <c r="A23" s="6">
        <v>19</v>
      </c>
      <c r="B23" s="7" t="s">
        <v>104</v>
      </c>
      <c r="C23" s="7" t="s">
        <v>105</v>
      </c>
      <c r="D23" s="7">
        <v>4</v>
      </c>
      <c r="E23" s="7"/>
      <c r="F23" s="7"/>
      <c r="G23" s="7"/>
      <c r="H23" s="7">
        <v>4</v>
      </c>
      <c r="I23" s="7">
        <f t="shared" si="0"/>
        <v>80</v>
      </c>
      <c r="J23" s="9" t="s">
        <v>106</v>
      </c>
      <c r="K23" s="9" t="s">
        <v>107</v>
      </c>
      <c r="L23" s="9" t="s">
        <v>108</v>
      </c>
    </row>
    <row r="24" ht="25" customHeight="1" spans="1:12">
      <c r="A24" s="6">
        <v>20</v>
      </c>
      <c r="B24" s="7" t="s">
        <v>109</v>
      </c>
      <c r="C24" s="7" t="s">
        <v>105</v>
      </c>
      <c r="D24" s="7">
        <v>5</v>
      </c>
      <c r="E24" s="7"/>
      <c r="F24" s="7"/>
      <c r="G24" s="7"/>
      <c r="H24" s="7">
        <v>5</v>
      </c>
      <c r="I24" s="7">
        <f t="shared" si="0"/>
        <v>100</v>
      </c>
      <c r="J24" s="9" t="s">
        <v>110</v>
      </c>
      <c r="K24" s="9" t="s">
        <v>111</v>
      </c>
      <c r="L24" s="9" t="s">
        <v>112</v>
      </c>
    </row>
    <row r="25" ht="25" customHeight="1" spans="1:12">
      <c r="A25" s="6">
        <v>21</v>
      </c>
      <c r="B25" s="7" t="s">
        <v>113</v>
      </c>
      <c r="C25" s="7" t="s">
        <v>114</v>
      </c>
      <c r="D25" s="7">
        <v>2</v>
      </c>
      <c r="E25" s="7"/>
      <c r="F25" s="7"/>
      <c r="G25" s="7"/>
      <c r="H25" s="7">
        <v>2</v>
      </c>
      <c r="I25" s="7">
        <f t="shared" si="0"/>
        <v>40</v>
      </c>
      <c r="J25" s="9" t="s">
        <v>115</v>
      </c>
      <c r="K25" s="9" t="s">
        <v>116</v>
      </c>
      <c r="L25" s="9" t="s">
        <v>117</v>
      </c>
    </row>
    <row r="26" ht="25" customHeight="1" spans="1:12">
      <c r="A26" s="6">
        <v>22</v>
      </c>
      <c r="B26" s="7" t="s">
        <v>118</v>
      </c>
      <c r="C26" s="7" t="s">
        <v>119</v>
      </c>
      <c r="D26" s="7">
        <v>2</v>
      </c>
      <c r="E26" s="7"/>
      <c r="F26" s="7"/>
      <c r="G26" s="7"/>
      <c r="H26" s="7">
        <v>2</v>
      </c>
      <c r="I26" s="7">
        <f t="shared" si="0"/>
        <v>40</v>
      </c>
      <c r="J26" s="9" t="s">
        <v>120</v>
      </c>
      <c r="K26" s="9" t="s">
        <v>121</v>
      </c>
      <c r="L26" s="9" t="s">
        <v>122</v>
      </c>
    </row>
    <row r="27" ht="25" customHeight="1" spans="1:12">
      <c r="A27" s="6">
        <v>23</v>
      </c>
      <c r="B27" s="7" t="s">
        <v>123</v>
      </c>
      <c r="C27" s="7" t="s">
        <v>124</v>
      </c>
      <c r="D27" s="7">
        <v>1</v>
      </c>
      <c r="E27" s="7"/>
      <c r="F27" s="7"/>
      <c r="G27" s="7"/>
      <c r="H27" s="7">
        <v>1</v>
      </c>
      <c r="I27" s="7">
        <f t="shared" si="0"/>
        <v>20</v>
      </c>
      <c r="J27" s="9" t="s">
        <v>125</v>
      </c>
      <c r="K27" s="9" t="s">
        <v>126</v>
      </c>
      <c r="L27" s="9" t="s">
        <v>127</v>
      </c>
    </row>
    <row r="28" ht="25" customHeight="1" spans="1:12">
      <c r="A28" s="6">
        <v>24</v>
      </c>
      <c r="B28" s="7" t="s">
        <v>128</v>
      </c>
      <c r="C28" s="7" t="s">
        <v>129</v>
      </c>
      <c r="D28" s="7">
        <v>3</v>
      </c>
      <c r="E28" s="7"/>
      <c r="F28" s="7"/>
      <c r="G28" s="7"/>
      <c r="H28" s="7">
        <f t="shared" ref="H28:H33" si="2">D28+E28+F28+G28</f>
        <v>3</v>
      </c>
      <c r="I28" s="7">
        <f t="shared" si="0"/>
        <v>60</v>
      </c>
      <c r="J28" s="9" t="s">
        <v>130</v>
      </c>
      <c r="K28" s="9" t="s">
        <v>131</v>
      </c>
      <c r="L28" s="9" t="s">
        <v>132</v>
      </c>
    </row>
    <row r="29" ht="25" customHeight="1" spans="1:12">
      <c r="A29" s="6">
        <v>25</v>
      </c>
      <c r="B29" s="7" t="s">
        <v>133</v>
      </c>
      <c r="C29" s="7" t="s">
        <v>134</v>
      </c>
      <c r="D29" s="7">
        <v>3</v>
      </c>
      <c r="E29" s="7">
        <v>3</v>
      </c>
      <c r="F29" s="7">
        <v>2</v>
      </c>
      <c r="G29" s="7"/>
      <c r="H29" s="7">
        <f t="shared" si="2"/>
        <v>8</v>
      </c>
      <c r="I29" s="7">
        <f t="shared" si="0"/>
        <v>310</v>
      </c>
      <c r="J29" s="9" t="s">
        <v>135</v>
      </c>
      <c r="K29" s="9" t="s">
        <v>136</v>
      </c>
      <c r="L29" s="9" t="s">
        <v>137</v>
      </c>
    </row>
    <row r="30" ht="25" customHeight="1" spans="1:12">
      <c r="A30" s="6">
        <v>26</v>
      </c>
      <c r="B30" s="7" t="s">
        <v>138</v>
      </c>
      <c r="C30" s="7" t="s">
        <v>139</v>
      </c>
      <c r="D30" s="7">
        <v>3</v>
      </c>
      <c r="E30" s="7"/>
      <c r="F30" s="7"/>
      <c r="G30" s="7"/>
      <c r="H30" s="7">
        <f t="shared" si="2"/>
        <v>3</v>
      </c>
      <c r="I30" s="7">
        <f t="shared" si="0"/>
        <v>60</v>
      </c>
      <c r="J30" s="9" t="s">
        <v>140</v>
      </c>
      <c r="K30" s="9" t="s">
        <v>141</v>
      </c>
      <c r="L30" s="9" t="s">
        <v>142</v>
      </c>
    </row>
    <row r="31" ht="25" customHeight="1" spans="1:12">
      <c r="A31" s="6">
        <v>27</v>
      </c>
      <c r="B31" s="7" t="s">
        <v>143</v>
      </c>
      <c r="C31" s="7" t="s">
        <v>144</v>
      </c>
      <c r="D31" s="7">
        <v>1</v>
      </c>
      <c r="E31" s="7"/>
      <c r="F31" s="7">
        <v>5</v>
      </c>
      <c r="G31" s="7"/>
      <c r="H31" s="7">
        <f t="shared" si="2"/>
        <v>6</v>
      </c>
      <c r="I31" s="7">
        <f t="shared" si="0"/>
        <v>420</v>
      </c>
      <c r="J31" s="9" t="s">
        <v>145</v>
      </c>
      <c r="K31" s="9" t="s">
        <v>146</v>
      </c>
      <c r="L31" s="9" t="s">
        <v>147</v>
      </c>
    </row>
    <row r="32" ht="25" customHeight="1" spans="1:12">
      <c r="A32" s="6">
        <v>28</v>
      </c>
      <c r="B32" s="7" t="s">
        <v>148</v>
      </c>
      <c r="C32" s="7" t="s">
        <v>149</v>
      </c>
      <c r="D32" s="7">
        <v>7</v>
      </c>
      <c r="E32" s="7"/>
      <c r="F32" s="7"/>
      <c r="G32" s="7"/>
      <c r="H32" s="7">
        <f t="shared" si="2"/>
        <v>7</v>
      </c>
      <c r="I32" s="7">
        <f t="shared" si="0"/>
        <v>140</v>
      </c>
      <c r="J32" s="9" t="s">
        <v>150</v>
      </c>
      <c r="K32" s="9" t="s">
        <v>136</v>
      </c>
      <c r="L32" s="9" t="s">
        <v>151</v>
      </c>
    </row>
    <row r="33" ht="25" customHeight="1" spans="1:12">
      <c r="A33" s="6">
        <v>29</v>
      </c>
      <c r="B33" s="7" t="s">
        <v>152</v>
      </c>
      <c r="C33" s="7" t="s">
        <v>153</v>
      </c>
      <c r="D33" s="7">
        <v>7</v>
      </c>
      <c r="E33" s="7">
        <v>2</v>
      </c>
      <c r="F33" s="7">
        <v>3</v>
      </c>
      <c r="G33" s="7"/>
      <c r="H33" s="7">
        <f t="shared" si="2"/>
        <v>12</v>
      </c>
      <c r="I33" s="7">
        <f t="shared" si="0"/>
        <v>440</v>
      </c>
      <c r="J33" s="9" t="s">
        <v>154</v>
      </c>
      <c r="K33" s="9" t="s">
        <v>155</v>
      </c>
      <c r="L33" s="9" t="s">
        <v>156</v>
      </c>
    </row>
    <row r="34" ht="25" customHeight="1" spans="1:12">
      <c r="A34" s="6">
        <v>30</v>
      </c>
      <c r="B34" s="7" t="s">
        <v>157</v>
      </c>
      <c r="C34" s="7" t="s">
        <v>158</v>
      </c>
      <c r="D34" s="7">
        <v>11</v>
      </c>
      <c r="E34" s="7"/>
      <c r="F34" s="7"/>
      <c r="G34" s="7"/>
      <c r="H34" s="7">
        <v>11</v>
      </c>
      <c r="I34" s="7">
        <f t="shared" si="0"/>
        <v>220</v>
      </c>
      <c r="J34" s="9" t="s">
        <v>159</v>
      </c>
      <c r="K34" s="9" t="s">
        <v>160</v>
      </c>
      <c r="L34" s="9" t="s">
        <v>161</v>
      </c>
    </row>
    <row r="35" ht="25" customHeight="1" spans="1:12">
      <c r="A35" s="6">
        <v>31</v>
      </c>
      <c r="B35" s="7" t="s">
        <v>162</v>
      </c>
      <c r="C35" s="7" t="s">
        <v>163</v>
      </c>
      <c r="D35" s="7">
        <v>3</v>
      </c>
      <c r="E35" s="7"/>
      <c r="F35" s="7"/>
      <c r="G35" s="7"/>
      <c r="H35" s="7">
        <v>3</v>
      </c>
      <c r="I35" s="7">
        <f t="shared" si="0"/>
        <v>60</v>
      </c>
      <c r="J35" s="9" t="s">
        <v>164</v>
      </c>
      <c r="K35" s="9" t="s">
        <v>165</v>
      </c>
      <c r="L35" s="9" t="s">
        <v>166</v>
      </c>
    </row>
    <row r="36" ht="25" customHeight="1" spans="1:12">
      <c r="A36" s="6">
        <v>32</v>
      </c>
      <c r="B36" s="7" t="s">
        <v>167</v>
      </c>
      <c r="C36" s="7" t="s">
        <v>168</v>
      </c>
      <c r="D36" s="7">
        <v>2</v>
      </c>
      <c r="E36" s="7"/>
      <c r="F36" s="7"/>
      <c r="G36" s="7"/>
      <c r="H36" s="7">
        <v>2</v>
      </c>
      <c r="I36" s="7">
        <f t="shared" si="0"/>
        <v>40</v>
      </c>
      <c r="J36" s="9" t="s">
        <v>169</v>
      </c>
      <c r="K36" s="9" t="s">
        <v>170</v>
      </c>
      <c r="L36" s="9" t="s">
        <v>171</v>
      </c>
    </row>
    <row r="37" ht="25" customHeight="1" spans="1:12">
      <c r="A37" s="6">
        <v>33</v>
      </c>
      <c r="B37" s="7" t="s">
        <v>172</v>
      </c>
      <c r="C37" s="7" t="s">
        <v>173</v>
      </c>
      <c r="D37" s="7">
        <v>3</v>
      </c>
      <c r="E37" s="7"/>
      <c r="F37" s="7"/>
      <c r="G37" s="7"/>
      <c r="H37" s="7">
        <v>3</v>
      </c>
      <c r="I37" s="7">
        <f t="shared" si="0"/>
        <v>60</v>
      </c>
      <c r="J37" s="9" t="s">
        <v>174</v>
      </c>
      <c r="K37" s="9" t="s">
        <v>175</v>
      </c>
      <c r="L37" s="9" t="s">
        <v>176</v>
      </c>
    </row>
    <row r="38" ht="25" customHeight="1" spans="1:12">
      <c r="A38" s="6">
        <v>34</v>
      </c>
      <c r="B38" s="7" t="s">
        <v>177</v>
      </c>
      <c r="C38" s="7" t="s">
        <v>178</v>
      </c>
      <c r="D38" s="7">
        <v>1</v>
      </c>
      <c r="E38" s="7"/>
      <c r="F38" s="7"/>
      <c r="G38" s="7"/>
      <c r="H38" s="7">
        <v>1</v>
      </c>
      <c r="I38" s="7">
        <f t="shared" si="0"/>
        <v>20</v>
      </c>
      <c r="J38" s="9" t="s">
        <v>179</v>
      </c>
      <c r="K38" s="9" t="s">
        <v>180</v>
      </c>
      <c r="L38" s="9" t="s">
        <v>181</v>
      </c>
    </row>
    <row r="39" ht="25" customHeight="1" spans="1:12">
      <c r="A39" s="6">
        <v>35</v>
      </c>
      <c r="B39" s="7" t="s">
        <v>182</v>
      </c>
      <c r="C39" s="7" t="s">
        <v>183</v>
      </c>
      <c r="D39" s="7">
        <v>1</v>
      </c>
      <c r="E39" s="7"/>
      <c r="F39" s="7"/>
      <c r="G39" s="7"/>
      <c r="H39" s="7">
        <v>1</v>
      </c>
      <c r="I39" s="7">
        <f t="shared" si="0"/>
        <v>20</v>
      </c>
      <c r="J39" s="9" t="s">
        <v>184</v>
      </c>
      <c r="K39" s="9" t="s">
        <v>185</v>
      </c>
      <c r="L39" s="9" t="s">
        <v>186</v>
      </c>
    </row>
    <row r="40" ht="25" customHeight="1" spans="1:12">
      <c r="A40" s="6">
        <v>36</v>
      </c>
      <c r="B40" s="7" t="s">
        <v>187</v>
      </c>
      <c r="C40" s="7" t="s">
        <v>188</v>
      </c>
      <c r="D40" s="7">
        <v>32</v>
      </c>
      <c r="E40" s="7"/>
      <c r="F40" s="7"/>
      <c r="G40" s="7"/>
      <c r="H40" s="7">
        <v>32</v>
      </c>
      <c r="I40" s="7">
        <f t="shared" si="0"/>
        <v>640</v>
      </c>
      <c r="J40" s="9" t="s">
        <v>189</v>
      </c>
      <c r="K40" s="9" t="s">
        <v>190</v>
      </c>
      <c r="L40" s="9" t="s">
        <v>191</v>
      </c>
    </row>
    <row r="41" ht="25" customHeight="1" spans="1:12">
      <c r="A41" s="6">
        <v>37</v>
      </c>
      <c r="B41" s="7" t="s">
        <v>192</v>
      </c>
      <c r="C41" s="7" t="s">
        <v>193</v>
      </c>
      <c r="D41" s="7">
        <v>57</v>
      </c>
      <c r="E41" s="7"/>
      <c r="F41" s="7"/>
      <c r="G41" s="7"/>
      <c r="H41" s="7">
        <v>57</v>
      </c>
      <c r="I41" s="7">
        <f t="shared" si="0"/>
        <v>1140</v>
      </c>
      <c r="J41" s="9" t="s">
        <v>194</v>
      </c>
      <c r="K41" s="9" t="s">
        <v>195</v>
      </c>
      <c r="L41" s="9" t="s">
        <v>196</v>
      </c>
    </row>
    <row r="42" ht="25" customHeight="1" spans="1:12">
      <c r="A42" s="6">
        <v>38</v>
      </c>
      <c r="B42" s="7" t="s">
        <v>197</v>
      </c>
      <c r="C42" s="7" t="s">
        <v>198</v>
      </c>
      <c r="D42" s="7">
        <v>1</v>
      </c>
      <c r="E42" s="7"/>
      <c r="F42" s="7"/>
      <c r="G42" s="7"/>
      <c r="H42" s="7">
        <v>1</v>
      </c>
      <c r="I42" s="7">
        <f t="shared" si="0"/>
        <v>20</v>
      </c>
      <c r="J42" s="9" t="s">
        <v>199</v>
      </c>
      <c r="K42" s="9" t="s">
        <v>200</v>
      </c>
      <c r="L42" s="9" t="s">
        <v>201</v>
      </c>
    </row>
    <row r="43" ht="25" customHeight="1" spans="1:12">
      <c r="A43" s="6">
        <v>39</v>
      </c>
      <c r="B43" s="7" t="s">
        <v>202</v>
      </c>
      <c r="C43" s="7" t="s">
        <v>129</v>
      </c>
      <c r="D43" s="7">
        <v>2</v>
      </c>
      <c r="E43" s="7"/>
      <c r="F43" s="7"/>
      <c r="G43" s="7"/>
      <c r="H43" s="7">
        <v>2</v>
      </c>
      <c r="I43" s="7">
        <f t="shared" si="0"/>
        <v>40</v>
      </c>
      <c r="J43" s="9" t="s">
        <v>203</v>
      </c>
      <c r="K43" s="9" t="s">
        <v>204</v>
      </c>
      <c r="L43" s="9" t="s">
        <v>205</v>
      </c>
    </row>
    <row r="44" ht="25" customHeight="1" spans="1:12">
      <c r="A44" s="6">
        <v>40</v>
      </c>
      <c r="B44" s="7" t="s">
        <v>206</v>
      </c>
      <c r="C44" s="7" t="s">
        <v>207</v>
      </c>
      <c r="D44" s="7">
        <v>9</v>
      </c>
      <c r="E44" s="7"/>
      <c r="F44" s="7"/>
      <c r="G44" s="7"/>
      <c r="H44" s="7">
        <v>9</v>
      </c>
      <c r="I44" s="7">
        <f t="shared" si="0"/>
        <v>180</v>
      </c>
      <c r="J44" s="9" t="s">
        <v>208</v>
      </c>
      <c r="K44" s="9" t="s">
        <v>209</v>
      </c>
      <c r="L44" s="9" t="s">
        <v>210</v>
      </c>
    </row>
    <row r="45" ht="25" customHeight="1" spans="1:12">
      <c r="A45" s="6">
        <v>41</v>
      </c>
      <c r="B45" s="7" t="s">
        <v>211</v>
      </c>
      <c r="C45" s="7" t="s">
        <v>212</v>
      </c>
      <c r="D45" s="7">
        <v>2</v>
      </c>
      <c r="E45" s="7"/>
      <c r="F45" s="7"/>
      <c r="G45" s="7"/>
      <c r="H45" s="7">
        <v>2</v>
      </c>
      <c r="I45" s="7">
        <f t="shared" si="0"/>
        <v>40</v>
      </c>
      <c r="J45" s="9" t="s">
        <v>213</v>
      </c>
      <c r="K45" s="9" t="s">
        <v>214</v>
      </c>
      <c r="L45" s="9" t="s">
        <v>215</v>
      </c>
    </row>
    <row r="46" ht="25" customHeight="1" spans="1:12">
      <c r="A46" s="6">
        <v>42</v>
      </c>
      <c r="B46" s="7" t="s">
        <v>216</v>
      </c>
      <c r="C46" s="7" t="s">
        <v>217</v>
      </c>
      <c r="D46" s="7">
        <v>2</v>
      </c>
      <c r="E46" s="7"/>
      <c r="F46" s="7"/>
      <c r="G46" s="7"/>
      <c r="H46" s="7">
        <v>2</v>
      </c>
      <c r="I46" s="7">
        <f t="shared" si="0"/>
        <v>40</v>
      </c>
      <c r="J46" s="9" t="s">
        <v>218</v>
      </c>
      <c r="K46" s="9" t="s">
        <v>219</v>
      </c>
      <c r="L46" s="9" t="s">
        <v>220</v>
      </c>
    </row>
    <row r="47" ht="25" customHeight="1" spans="1:12">
      <c r="A47" s="6">
        <v>43</v>
      </c>
      <c r="B47" s="7" t="s">
        <v>221</v>
      </c>
      <c r="C47" s="7" t="s">
        <v>222</v>
      </c>
      <c r="D47" s="7">
        <v>2</v>
      </c>
      <c r="E47" s="7"/>
      <c r="F47" s="7"/>
      <c r="G47" s="7"/>
      <c r="H47" s="7">
        <v>2</v>
      </c>
      <c r="I47" s="7">
        <f t="shared" si="0"/>
        <v>40</v>
      </c>
      <c r="J47" s="9" t="s">
        <v>223</v>
      </c>
      <c r="K47" s="9" t="s">
        <v>224</v>
      </c>
      <c r="L47" s="9" t="s">
        <v>225</v>
      </c>
    </row>
    <row r="48" ht="25" customHeight="1" spans="1:12">
      <c r="A48" s="6">
        <v>44</v>
      </c>
      <c r="B48" s="7" t="s">
        <v>226</v>
      </c>
      <c r="C48" s="7" t="s">
        <v>227</v>
      </c>
      <c r="D48" s="7">
        <v>16</v>
      </c>
      <c r="E48" s="7"/>
      <c r="F48" s="7"/>
      <c r="G48" s="7"/>
      <c r="H48" s="7">
        <v>16</v>
      </c>
      <c r="I48" s="7">
        <f t="shared" si="0"/>
        <v>320</v>
      </c>
      <c r="J48" s="9" t="s">
        <v>228</v>
      </c>
      <c r="K48" s="9" t="s">
        <v>229</v>
      </c>
      <c r="L48" s="9" t="s">
        <v>230</v>
      </c>
    </row>
    <row r="49" ht="25" customHeight="1" spans="1:12">
      <c r="A49" s="6">
        <v>45</v>
      </c>
      <c r="B49" s="7" t="s">
        <v>231</v>
      </c>
      <c r="C49" s="7" t="s">
        <v>232</v>
      </c>
      <c r="D49" s="7">
        <v>10</v>
      </c>
      <c r="E49" s="7"/>
      <c r="F49" s="7"/>
      <c r="G49" s="7"/>
      <c r="H49" s="7">
        <v>10</v>
      </c>
      <c r="I49" s="7">
        <f t="shared" si="0"/>
        <v>200</v>
      </c>
      <c r="J49" s="9" t="s">
        <v>233</v>
      </c>
      <c r="K49" s="9" t="s">
        <v>234</v>
      </c>
      <c r="L49" s="9" t="s">
        <v>235</v>
      </c>
    </row>
    <row r="50" ht="25" customHeight="1" spans="1:12">
      <c r="A50" s="6">
        <v>46</v>
      </c>
      <c r="B50" s="7" t="s">
        <v>187</v>
      </c>
      <c r="C50" s="7" t="s">
        <v>236</v>
      </c>
      <c r="D50" s="7">
        <v>16</v>
      </c>
      <c r="E50" s="7"/>
      <c r="F50" s="7"/>
      <c r="G50" s="7"/>
      <c r="H50" s="7">
        <v>16</v>
      </c>
      <c r="I50" s="7">
        <f t="shared" si="0"/>
        <v>320</v>
      </c>
      <c r="J50" s="9" t="s">
        <v>237</v>
      </c>
      <c r="K50" s="9" t="s">
        <v>238</v>
      </c>
      <c r="L50" s="9" t="s">
        <v>239</v>
      </c>
    </row>
    <row r="51" ht="25" customHeight="1" spans="1:12">
      <c r="A51" s="6">
        <v>47</v>
      </c>
      <c r="B51" s="7" t="s">
        <v>240</v>
      </c>
      <c r="C51" s="7" t="s">
        <v>241</v>
      </c>
      <c r="D51" s="7">
        <v>3</v>
      </c>
      <c r="E51" s="7"/>
      <c r="F51" s="7">
        <v>2</v>
      </c>
      <c r="G51" s="7"/>
      <c r="H51" s="7">
        <v>5</v>
      </c>
      <c r="I51" s="7">
        <f t="shared" si="0"/>
        <v>220</v>
      </c>
      <c r="J51" s="9" t="s">
        <v>242</v>
      </c>
      <c r="K51" s="9" t="s">
        <v>243</v>
      </c>
      <c r="L51" s="9" t="s">
        <v>244</v>
      </c>
    </row>
    <row r="52" ht="25" customHeight="1" spans="1:12">
      <c r="A52" s="6">
        <v>48</v>
      </c>
      <c r="B52" s="7" t="s">
        <v>245</v>
      </c>
      <c r="C52" s="7" t="s">
        <v>241</v>
      </c>
      <c r="D52" s="7">
        <v>5</v>
      </c>
      <c r="E52" s="7"/>
      <c r="F52" s="7">
        <v>2</v>
      </c>
      <c r="G52" s="7"/>
      <c r="H52" s="7">
        <v>7</v>
      </c>
      <c r="I52" s="7">
        <f t="shared" si="0"/>
        <v>260</v>
      </c>
      <c r="J52" s="9" t="s">
        <v>242</v>
      </c>
      <c r="K52" s="9" t="s">
        <v>243</v>
      </c>
      <c r="L52" s="9" t="s">
        <v>244</v>
      </c>
    </row>
    <row r="53" ht="25" customHeight="1" spans="1:12">
      <c r="A53" s="6">
        <v>49</v>
      </c>
      <c r="B53" s="7" t="s">
        <v>246</v>
      </c>
      <c r="C53" s="7" t="s">
        <v>247</v>
      </c>
      <c r="D53" s="7">
        <v>7</v>
      </c>
      <c r="E53" s="7"/>
      <c r="F53" s="7"/>
      <c r="G53" s="7"/>
      <c r="H53" s="7">
        <v>7</v>
      </c>
      <c r="I53" s="7">
        <f t="shared" si="0"/>
        <v>140</v>
      </c>
      <c r="J53" s="9" t="s">
        <v>248</v>
      </c>
      <c r="K53" s="9" t="s">
        <v>249</v>
      </c>
      <c r="L53" s="9" t="s">
        <v>250</v>
      </c>
    </row>
    <row r="54" ht="25" customHeight="1" spans="1:12">
      <c r="A54" s="6">
        <v>50</v>
      </c>
      <c r="B54" s="7" t="s">
        <v>251</v>
      </c>
      <c r="C54" s="7" t="s">
        <v>252</v>
      </c>
      <c r="D54" s="7">
        <v>7</v>
      </c>
      <c r="E54" s="7"/>
      <c r="F54" s="7"/>
      <c r="G54" s="7"/>
      <c r="H54" s="7">
        <v>7</v>
      </c>
      <c r="I54" s="7">
        <f t="shared" si="0"/>
        <v>140</v>
      </c>
      <c r="J54" s="9" t="s">
        <v>253</v>
      </c>
      <c r="K54" s="9" t="s">
        <v>254</v>
      </c>
      <c r="L54" s="9" t="s">
        <v>255</v>
      </c>
    </row>
    <row r="55" ht="25" customHeight="1" spans="1:12">
      <c r="A55" s="6">
        <v>51</v>
      </c>
      <c r="B55" s="7" t="s">
        <v>256</v>
      </c>
      <c r="C55" s="7" t="s">
        <v>257</v>
      </c>
      <c r="D55" s="7">
        <v>3</v>
      </c>
      <c r="E55" s="7"/>
      <c r="F55" s="7"/>
      <c r="G55" s="7"/>
      <c r="H55" s="7">
        <v>3</v>
      </c>
      <c r="I55" s="7">
        <f t="shared" si="0"/>
        <v>60</v>
      </c>
      <c r="J55" s="9" t="s">
        <v>258</v>
      </c>
      <c r="K55" s="9" t="s">
        <v>259</v>
      </c>
      <c r="L55" s="9" t="s">
        <v>260</v>
      </c>
    </row>
    <row r="56" ht="25" customHeight="1" spans="1:12">
      <c r="A56" s="6">
        <v>52</v>
      </c>
      <c r="B56" s="7" t="s">
        <v>261</v>
      </c>
      <c r="C56" s="7" t="s">
        <v>262</v>
      </c>
      <c r="D56" s="7">
        <v>1</v>
      </c>
      <c r="E56" s="7"/>
      <c r="F56" s="7"/>
      <c r="G56" s="7"/>
      <c r="H56" s="7">
        <v>1</v>
      </c>
      <c r="I56" s="7">
        <f t="shared" si="0"/>
        <v>20</v>
      </c>
      <c r="J56" s="9" t="s">
        <v>263</v>
      </c>
      <c r="K56" s="9" t="s">
        <v>264</v>
      </c>
      <c r="L56" s="9" t="s">
        <v>265</v>
      </c>
    </row>
    <row r="57" ht="25" customHeight="1" spans="1:12">
      <c r="A57" s="6">
        <v>53</v>
      </c>
      <c r="B57" s="7" t="s">
        <v>266</v>
      </c>
      <c r="C57" s="7" t="s">
        <v>188</v>
      </c>
      <c r="D57" s="7">
        <v>1</v>
      </c>
      <c r="E57" s="7"/>
      <c r="F57" s="7"/>
      <c r="G57" s="7"/>
      <c r="H57" s="7">
        <v>1</v>
      </c>
      <c r="I57" s="7">
        <f t="shared" si="0"/>
        <v>20</v>
      </c>
      <c r="J57" s="9" t="s">
        <v>267</v>
      </c>
      <c r="K57" s="9" t="s">
        <v>268</v>
      </c>
      <c r="L57" s="9" t="s">
        <v>269</v>
      </c>
    </row>
    <row r="58" ht="25" customHeight="1" spans="1:12">
      <c r="A58" s="6">
        <v>54</v>
      </c>
      <c r="B58" s="7" t="s">
        <v>270</v>
      </c>
      <c r="C58" s="7" t="s">
        <v>271</v>
      </c>
      <c r="D58" s="7">
        <v>4</v>
      </c>
      <c r="E58" s="7"/>
      <c r="F58" s="7"/>
      <c r="G58" s="7"/>
      <c r="H58" s="7">
        <v>4</v>
      </c>
      <c r="I58" s="7">
        <f t="shared" si="0"/>
        <v>80</v>
      </c>
      <c r="J58" s="9" t="s">
        <v>272</v>
      </c>
      <c r="K58" s="9" t="s">
        <v>273</v>
      </c>
      <c r="L58" s="9" t="s">
        <v>274</v>
      </c>
    </row>
    <row r="59" ht="25" customHeight="1" spans="1:12">
      <c r="A59" s="6">
        <v>55</v>
      </c>
      <c r="B59" s="7" t="s">
        <v>275</v>
      </c>
      <c r="C59" s="7" t="s">
        <v>276</v>
      </c>
      <c r="D59" s="7">
        <v>4</v>
      </c>
      <c r="E59" s="7"/>
      <c r="F59" s="7"/>
      <c r="G59" s="7"/>
      <c r="H59" s="7">
        <v>4</v>
      </c>
      <c r="I59" s="7">
        <f t="shared" si="0"/>
        <v>80</v>
      </c>
      <c r="J59" s="9" t="s">
        <v>277</v>
      </c>
      <c r="K59" s="9" t="s">
        <v>278</v>
      </c>
      <c r="L59" s="9" t="s">
        <v>279</v>
      </c>
    </row>
    <row r="60" ht="25" customHeight="1" spans="1:12">
      <c r="A60" s="6">
        <v>56</v>
      </c>
      <c r="B60" s="7" t="s">
        <v>280</v>
      </c>
      <c r="C60" s="7" t="s">
        <v>281</v>
      </c>
      <c r="D60" s="7">
        <v>6</v>
      </c>
      <c r="E60" s="7"/>
      <c r="F60" s="7"/>
      <c r="G60" s="7"/>
      <c r="H60" s="7">
        <v>6</v>
      </c>
      <c r="I60" s="7">
        <f t="shared" si="0"/>
        <v>120</v>
      </c>
      <c r="J60" s="9" t="s">
        <v>282</v>
      </c>
      <c r="K60" s="9" t="s">
        <v>283</v>
      </c>
      <c r="L60" s="9" t="s">
        <v>284</v>
      </c>
    </row>
    <row r="61" ht="25" customHeight="1" spans="1:12">
      <c r="A61" s="6">
        <v>57</v>
      </c>
      <c r="B61" s="7" t="s">
        <v>285</v>
      </c>
      <c r="C61" s="7" t="s">
        <v>286</v>
      </c>
      <c r="D61" s="7">
        <v>1</v>
      </c>
      <c r="E61" s="7"/>
      <c r="F61" s="7"/>
      <c r="G61" s="7"/>
      <c r="H61" s="7">
        <v>1</v>
      </c>
      <c r="I61" s="7">
        <f t="shared" si="0"/>
        <v>20</v>
      </c>
      <c r="J61" s="9" t="s">
        <v>287</v>
      </c>
      <c r="K61" s="9" t="s">
        <v>288</v>
      </c>
      <c r="L61" s="9" t="s">
        <v>289</v>
      </c>
    </row>
    <row r="62" ht="25" customHeight="1" spans="1:12">
      <c r="A62" s="6">
        <v>58</v>
      </c>
      <c r="B62" s="7" t="s">
        <v>290</v>
      </c>
      <c r="C62" s="7" t="s">
        <v>291</v>
      </c>
      <c r="D62" s="7">
        <v>1</v>
      </c>
      <c r="E62" s="7"/>
      <c r="F62" s="7"/>
      <c r="G62" s="7"/>
      <c r="H62" s="7">
        <v>1</v>
      </c>
      <c r="I62" s="7">
        <f t="shared" si="0"/>
        <v>20</v>
      </c>
      <c r="J62" s="9" t="s">
        <v>292</v>
      </c>
      <c r="K62" s="9" t="s">
        <v>293</v>
      </c>
      <c r="L62" s="9" t="s">
        <v>294</v>
      </c>
    </row>
    <row r="63" ht="25" customHeight="1" spans="1:12">
      <c r="A63" s="6">
        <v>59</v>
      </c>
      <c r="B63" s="7" t="s">
        <v>295</v>
      </c>
      <c r="C63" s="7" t="s">
        <v>296</v>
      </c>
      <c r="D63" s="7">
        <v>2</v>
      </c>
      <c r="E63" s="7"/>
      <c r="F63" s="7"/>
      <c r="G63" s="7"/>
      <c r="H63" s="7">
        <v>2</v>
      </c>
      <c r="I63" s="7">
        <f t="shared" si="0"/>
        <v>40</v>
      </c>
      <c r="J63" s="9" t="s">
        <v>297</v>
      </c>
      <c r="K63" s="9" t="s">
        <v>298</v>
      </c>
      <c r="L63" s="9" t="s">
        <v>299</v>
      </c>
    </row>
    <row r="64" ht="25" customHeight="1" spans="1:12">
      <c r="A64" s="6">
        <v>60</v>
      </c>
      <c r="B64" s="7" t="s">
        <v>300</v>
      </c>
      <c r="C64" s="7" t="s">
        <v>301</v>
      </c>
      <c r="D64" s="7">
        <v>1</v>
      </c>
      <c r="E64" s="7"/>
      <c r="F64" s="7"/>
      <c r="G64" s="7"/>
      <c r="H64" s="7">
        <v>1</v>
      </c>
      <c r="I64" s="7">
        <f t="shared" si="0"/>
        <v>20</v>
      </c>
      <c r="J64" s="9" t="s">
        <v>302</v>
      </c>
      <c r="K64" s="9" t="s">
        <v>303</v>
      </c>
      <c r="L64" s="9" t="s">
        <v>304</v>
      </c>
    </row>
    <row r="65" ht="25" customHeight="1" spans="1:12">
      <c r="A65" s="6">
        <v>61</v>
      </c>
      <c r="B65" s="7" t="s">
        <v>305</v>
      </c>
      <c r="C65" s="7" t="s">
        <v>306</v>
      </c>
      <c r="D65" s="7">
        <v>2</v>
      </c>
      <c r="E65" s="7"/>
      <c r="F65" s="7"/>
      <c r="G65" s="7"/>
      <c r="H65" s="7">
        <v>2</v>
      </c>
      <c r="I65" s="7">
        <f t="shared" si="0"/>
        <v>40</v>
      </c>
      <c r="J65" s="9" t="s">
        <v>307</v>
      </c>
      <c r="K65" s="9" t="s">
        <v>308</v>
      </c>
      <c r="L65" s="9" t="s">
        <v>309</v>
      </c>
    </row>
    <row r="66" ht="25" customHeight="1" spans="1:12">
      <c r="A66" s="6">
        <v>62</v>
      </c>
      <c r="B66" s="7" t="s">
        <v>310</v>
      </c>
      <c r="C66" s="7" t="s">
        <v>311</v>
      </c>
      <c r="D66" s="7">
        <v>1</v>
      </c>
      <c r="E66" s="7"/>
      <c r="F66" s="7"/>
      <c r="G66" s="7"/>
      <c r="H66" s="7">
        <v>1</v>
      </c>
      <c r="I66" s="7">
        <f t="shared" si="0"/>
        <v>20</v>
      </c>
      <c r="J66" s="9" t="s">
        <v>312</v>
      </c>
      <c r="K66" s="9" t="s">
        <v>313</v>
      </c>
      <c r="L66" s="9" t="s">
        <v>314</v>
      </c>
    </row>
    <row r="67" ht="25" customHeight="1" spans="1:12">
      <c r="A67" s="6">
        <v>63</v>
      </c>
      <c r="B67" s="7" t="s">
        <v>315</v>
      </c>
      <c r="C67" s="7" t="s">
        <v>316</v>
      </c>
      <c r="D67" s="7">
        <v>2</v>
      </c>
      <c r="E67" s="7"/>
      <c r="F67" s="7"/>
      <c r="G67" s="7"/>
      <c r="H67" s="7">
        <v>2</v>
      </c>
      <c r="I67" s="7">
        <f t="shared" si="0"/>
        <v>40</v>
      </c>
      <c r="J67" s="9" t="s">
        <v>317</v>
      </c>
      <c r="K67" s="9" t="s">
        <v>318</v>
      </c>
      <c r="L67" s="9" t="s">
        <v>319</v>
      </c>
    </row>
    <row r="68" ht="25" customHeight="1" spans="1:12">
      <c r="A68" s="6">
        <v>64</v>
      </c>
      <c r="B68" s="7" t="s">
        <v>320</v>
      </c>
      <c r="C68" s="7" t="s">
        <v>321</v>
      </c>
      <c r="D68" s="7">
        <v>2</v>
      </c>
      <c r="E68" s="7"/>
      <c r="F68" s="7"/>
      <c r="G68" s="7"/>
      <c r="H68" s="7">
        <v>2</v>
      </c>
      <c r="I68" s="7">
        <f t="shared" si="0"/>
        <v>40</v>
      </c>
      <c r="J68" s="9" t="s">
        <v>322</v>
      </c>
      <c r="K68" s="9" t="s">
        <v>268</v>
      </c>
      <c r="L68" s="9" t="s">
        <v>323</v>
      </c>
    </row>
    <row r="69" ht="25" customHeight="1" spans="1:12">
      <c r="A69" s="6">
        <v>65</v>
      </c>
      <c r="B69" s="7" t="s">
        <v>324</v>
      </c>
      <c r="C69" s="7" t="s">
        <v>325</v>
      </c>
      <c r="D69" s="7">
        <v>6</v>
      </c>
      <c r="E69" s="7"/>
      <c r="F69" s="7"/>
      <c r="G69" s="7"/>
      <c r="H69" s="7">
        <v>6</v>
      </c>
      <c r="I69" s="7">
        <f t="shared" si="0"/>
        <v>120</v>
      </c>
      <c r="J69" s="9" t="s">
        <v>326</v>
      </c>
      <c r="K69" s="9" t="s">
        <v>327</v>
      </c>
      <c r="L69" s="9" t="s">
        <v>328</v>
      </c>
    </row>
    <row r="70" ht="25" customHeight="1" spans="1:12">
      <c r="A70" s="6">
        <v>66</v>
      </c>
      <c r="B70" s="7" t="s">
        <v>329</v>
      </c>
      <c r="C70" s="7" t="s">
        <v>330</v>
      </c>
      <c r="D70" s="7">
        <v>6</v>
      </c>
      <c r="E70" s="7"/>
      <c r="F70" s="7"/>
      <c r="G70" s="7"/>
      <c r="H70" s="7">
        <v>6</v>
      </c>
      <c r="I70" s="7">
        <f t="shared" ref="I70:I133" si="3">D70*20+E70*30+F70*80+G70*200</f>
        <v>120</v>
      </c>
      <c r="J70" s="9" t="s">
        <v>331</v>
      </c>
      <c r="K70" s="9" t="s">
        <v>332</v>
      </c>
      <c r="L70" s="9" t="s">
        <v>333</v>
      </c>
    </row>
    <row r="71" ht="25" customHeight="1" spans="1:12">
      <c r="A71" s="6">
        <v>67</v>
      </c>
      <c r="B71" s="7" t="s">
        <v>334</v>
      </c>
      <c r="C71" s="7" t="s">
        <v>335</v>
      </c>
      <c r="D71" s="7">
        <v>4</v>
      </c>
      <c r="E71" s="7"/>
      <c r="F71" s="7"/>
      <c r="G71" s="7"/>
      <c r="H71" s="7">
        <v>4</v>
      </c>
      <c r="I71" s="7">
        <f t="shared" si="3"/>
        <v>80</v>
      </c>
      <c r="J71" s="9" t="s">
        <v>336</v>
      </c>
      <c r="K71" s="9" t="s">
        <v>337</v>
      </c>
      <c r="L71" s="9" t="s">
        <v>338</v>
      </c>
    </row>
    <row r="72" ht="25" customHeight="1" spans="1:12">
      <c r="A72" s="6">
        <v>68</v>
      </c>
      <c r="B72" s="7" t="s">
        <v>339</v>
      </c>
      <c r="C72" s="7" t="s">
        <v>340</v>
      </c>
      <c r="D72" s="7">
        <v>6</v>
      </c>
      <c r="E72" s="7"/>
      <c r="F72" s="7"/>
      <c r="G72" s="7"/>
      <c r="H72" s="7">
        <v>6</v>
      </c>
      <c r="I72" s="7">
        <f t="shared" si="3"/>
        <v>120</v>
      </c>
      <c r="J72" s="9" t="s">
        <v>341</v>
      </c>
      <c r="K72" s="9" t="s">
        <v>342</v>
      </c>
      <c r="L72" s="9" t="s">
        <v>343</v>
      </c>
    </row>
    <row r="73" ht="25" customHeight="1" spans="1:12">
      <c r="A73" s="6">
        <v>69</v>
      </c>
      <c r="B73" s="7" t="s">
        <v>344</v>
      </c>
      <c r="C73" s="7" t="s">
        <v>345</v>
      </c>
      <c r="D73" s="7">
        <v>6</v>
      </c>
      <c r="E73" s="7"/>
      <c r="F73" s="7"/>
      <c r="G73" s="7"/>
      <c r="H73" s="7">
        <v>6</v>
      </c>
      <c r="I73" s="7">
        <f t="shared" si="3"/>
        <v>120</v>
      </c>
      <c r="J73" s="9" t="s">
        <v>346</v>
      </c>
      <c r="K73" s="9" t="s">
        <v>347</v>
      </c>
      <c r="L73" s="9" t="s">
        <v>348</v>
      </c>
    </row>
    <row r="74" ht="25" customHeight="1" spans="1:12">
      <c r="A74" s="6">
        <v>70</v>
      </c>
      <c r="B74" s="7" t="s">
        <v>349</v>
      </c>
      <c r="C74" s="7" t="s">
        <v>350</v>
      </c>
      <c r="D74" s="7">
        <v>2</v>
      </c>
      <c r="E74" s="7"/>
      <c r="F74" s="7"/>
      <c r="G74" s="7"/>
      <c r="H74" s="7">
        <v>2</v>
      </c>
      <c r="I74" s="7">
        <f t="shared" si="3"/>
        <v>40</v>
      </c>
      <c r="J74" s="9" t="s">
        <v>37</v>
      </c>
      <c r="K74" s="9" t="s">
        <v>351</v>
      </c>
      <c r="L74" s="9" t="s">
        <v>352</v>
      </c>
    </row>
    <row r="75" ht="25" customHeight="1" spans="1:12">
      <c r="A75" s="6">
        <v>71</v>
      </c>
      <c r="B75" s="7" t="s">
        <v>353</v>
      </c>
      <c r="C75" s="7" t="s">
        <v>354</v>
      </c>
      <c r="D75" s="7">
        <v>6</v>
      </c>
      <c r="E75" s="7"/>
      <c r="F75" s="7"/>
      <c r="G75" s="7"/>
      <c r="H75" s="7">
        <v>6</v>
      </c>
      <c r="I75" s="7">
        <f t="shared" si="3"/>
        <v>120</v>
      </c>
      <c r="J75" s="9" t="s">
        <v>355</v>
      </c>
      <c r="K75" s="9" t="s">
        <v>356</v>
      </c>
      <c r="L75" s="9" t="s">
        <v>357</v>
      </c>
    </row>
    <row r="76" ht="25" customHeight="1" spans="1:12">
      <c r="A76" s="6">
        <v>72</v>
      </c>
      <c r="B76" s="7" t="s">
        <v>358</v>
      </c>
      <c r="C76" s="7" t="s">
        <v>359</v>
      </c>
      <c r="D76" s="7">
        <v>10</v>
      </c>
      <c r="E76" s="7"/>
      <c r="F76" s="7"/>
      <c r="G76" s="7"/>
      <c r="H76" s="7">
        <v>10</v>
      </c>
      <c r="I76" s="7">
        <f t="shared" si="3"/>
        <v>200</v>
      </c>
      <c r="J76" s="9" t="s">
        <v>360</v>
      </c>
      <c r="K76" s="9" t="s">
        <v>361</v>
      </c>
      <c r="L76" s="9" t="s">
        <v>362</v>
      </c>
    </row>
    <row r="77" ht="25" customHeight="1" spans="1:12">
      <c r="A77" s="6">
        <v>73</v>
      </c>
      <c r="B77" s="7" t="s">
        <v>363</v>
      </c>
      <c r="C77" s="7" t="s">
        <v>364</v>
      </c>
      <c r="D77" s="7">
        <v>6</v>
      </c>
      <c r="E77" s="7"/>
      <c r="F77" s="7"/>
      <c r="G77" s="7"/>
      <c r="H77" s="7">
        <v>6</v>
      </c>
      <c r="I77" s="7">
        <f t="shared" si="3"/>
        <v>120</v>
      </c>
      <c r="J77" s="9" t="s">
        <v>365</v>
      </c>
      <c r="K77" s="9" t="s">
        <v>366</v>
      </c>
      <c r="L77" s="9" t="s">
        <v>367</v>
      </c>
    </row>
    <row r="78" ht="25" customHeight="1" spans="1:12">
      <c r="A78" s="6">
        <v>74</v>
      </c>
      <c r="B78" s="7" t="s">
        <v>368</v>
      </c>
      <c r="C78" s="7" t="s">
        <v>369</v>
      </c>
      <c r="D78" s="7">
        <v>21</v>
      </c>
      <c r="E78" s="7"/>
      <c r="F78" s="7">
        <v>10</v>
      </c>
      <c r="G78" s="7"/>
      <c r="H78" s="7">
        <v>31</v>
      </c>
      <c r="I78" s="7">
        <f t="shared" si="3"/>
        <v>1220</v>
      </c>
      <c r="J78" s="9" t="s">
        <v>370</v>
      </c>
      <c r="K78" s="9" t="s">
        <v>371</v>
      </c>
      <c r="L78" s="9" t="s">
        <v>372</v>
      </c>
    </row>
    <row r="79" ht="25" customHeight="1" spans="1:12">
      <c r="A79" s="6">
        <v>75</v>
      </c>
      <c r="B79" s="7" t="s">
        <v>373</v>
      </c>
      <c r="C79" s="7" t="s">
        <v>374</v>
      </c>
      <c r="D79" s="7">
        <v>9</v>
      </c>
      <c r="E79" s="7"/>
      <c r="F79" s="7"/>
      <c r="G79" s="7"/>
      <c r="H79" s="7">
        <v>9</v>
      </c>
      <c r="I79" s="7">
        <f t="shared" si="3"/>
        <v>180</v>
      </c>
      <c r="J79" s="9" t="s">
        <v>375</v>
      </c>
      <c r="K79" s="9" t="s">
        <v>376</v>
      </c>
      <c r="L79" s="9" t="s">
        <v>377</v>
      </c>
    </row>
    <row r="80" ht="25" customHeight="1" spans="1:12">
      <c r="A80" s="6">
        <v>76</v>
      </c>
      <c r="B80" s="7" t="s">
        <v>378</v>
      </c>
      <c r="C80" s="7" t="s">
        <v>379</v>
      </c>
      <c r="D80" s="7">
        <v>4</v>
      </c>
      <c r="E80" s="7"/>
      <c r="F80" s="7"/>
      <c r="G80" s="7"/>
      <c r="H80" s="7">
        <v>4</v>
      </c>
      <c r="I80" s="7">
        <f t="shared" si="3"/>
        <v>80</v>
      </c>
      <c r="J80" s="9" t="s">
        <v>380</v>
      </c>
      <c r="K80" s="9" t="s">
        <v>381</v>
      </c>
      <c r="L80" s="9" t="s">
        <v>382</v>
      </c>
    </row>
    <row r="81" ht="25" customHeight="1" spans="1:12">
      <c r="A81" s="6">
        <v>77</v>
      </c>
      <c r="B81" s="7" t="s">
        <v>383</v>
      </c>
      <c r="C81" s="7" t="s">
        <v>384</v>
      </c>
      <c r="D81" s="7">
        <v>1</v>
      </c>
      <c r="E81" s="7"/>
      <c r="F81" s="7"/>
      <c r="G81" s="7"/>
      <c r="H81" s="7">
        <v>1</v>
      </c>
      <c r="I81" s="7">
        <f t="shared" si="3"/>
        <v>20</v>
      </c>
      <c r="J81" s="9" t="s">
        <v>385</v>
      </c>
      <c r="K81" s="9" t="s">
        <v>386</v>
      </c>
      <c r="L81" s="9" t="s">
        <v>387</v>
      </c>
    </row>
    <row r="82" ht="25" customHeight="1" spans="1:12">
      <c r="A82" s="6">
        <v>78</v>
      </c>
      <c r="B82" s="7" t="s">
        <v>388</v>
      </c>
      <c r="C82" s="7" t="s">
        <v>389</v>
      </c>
      <c r="D82" s="7">
        <v>5</v>
      </c>
      <c r="E82" s="7"/>
      <c r="F82" s="7">
        <v>1</v>
      </c>
      <c r="G82" s="7"/>
      <c r="H82" s="7">
        <v>6</v>
      </c>
      <c r="I82" s="7">
        <f t="shared" si="3"/>
        <v>180</v>
      </c>
      <c r="J82" s="9" t="s">
        <v>390</v>
      </c>
      <c r="K82" s="9" t="s">
        <v>391</v>
      </c>
      <c r="L82" s="9" t="s">
        <v>392</v>
      </c>
    </row>
    <row r="83" ht="25" customHeight="1" spans="1:12">
      <c r="A83" s="6">
        <v>79</v>
      </c>
      <c r="B83" s="7" t="s">
        <v>393</v>
      </c>
      <c r="C83" s="7" t="s">
        <v>394</v>
      </c>
      <c r="D83" s="7">
        <v>4</v>
      </c>
      <c r="E83" s="7"/>
      <c r="F83" s="7"/>
      <c r="G83" s="7"/>
      <c r="H83" s="7">
        <v>4</v>
      </c>
      <c r="I83" s="7">
        <f t="shared" si="3"/>
        <v>80</v>
      </c>
      <c r="J83" s="9" t="s">
        <v>395</v>
      </c>
      <c r="K83" s="9" t="s">
        <v>396</v>
      </c>
      <c r="L83" s="9" t="s">
        <v>397</v>
      </c>
    </row>
    <row r="84" ht="25" customHeight="1" spans="1:12">
      <c r="A84" s="6">
        <v>80</v>
      </c>
      <c r="B84" s="7" t="s">
        <v>398</v>
      </c>
      <c r="C84" s="7" t="s">
        <v>399</v>
      </c>
      <c r="D84" s="7">
        <v>5</v>
      </c>
      <c r="E84" s="7"/>
      <c r="F84" s="7"/>
      <c r="G84" s="7"/>
      <c r="H84" s="7">
        <v>5</v>
      </c>
      <c r="I84" s="7">
        <f t="shared" si="3"/>
        <v>100</v>
      </c>
      <c r="J84" s="9" t="s">
        <v>400</v>
      </c>
      <c r="K84" s="9" t="s">
        <v>401</v>
      </c>
      <c r="L84" s="9" t="s">
        <v>402</v>
      </c>
    </row>
    <row r="85" ht="25" customHeight="1" spans="1:12">
      <c r="A85" s="6">
        <v>81</v>
      </c>
      <c r="B85" s="7" t="s">
        <v>403</v>
      </c>
      <c r="C85" s="7" t="s">
        <v>404</v>
      </c>
      <c r="D85" s="7">
        <v>29</v>
      </c>
      <c r="E85" s="7"/>
      <c r="F85" s="7"/>
      <c r="G85" s="7"/>
      <c r="H85" s="7">
        <v>29</v>
      </c>
      <c r="I85" s="7">
        <f t="shared" si="3"/>
        <v>580</v>
      </c>
      <c r="J85" s="9" t="s">
        <v>405</v>
      </c>
      <c r="K85" s="9" t="s">
        <v>406</v>
      </c>
      <c r="L85" s="9" t="s">
        <v>407</v>
      </c>
    </row>
    <row r="86" ht="25" customHeight="1" spans="1:12">
      <c r="A86" s="6">
        <v>82</v>
      </c>
      <c r="B86" s="7" t="s">
        <v>408</v>
      </c>
      <c r="C86" s="7" t="s">
        <v>409</v>
      </c>
      <c r="D86" s="7">
        <v>2</v>
      </c>
      <c r="E86" s="7"/>
      <c r="F86" s="7"/>
      <c r="G86" s="7"/>
      <c r="H86" s="7">
        <v>2</v>
      </c>
      <c r="I86" s="7">
        <f t="shared" si="3"/>
        <v>40</v>
      </c>
      <c r="J86" s="9" t="s">
        <v>410</v>
      </c>
      <c r="K86" s="9" t="s">
        <v>411</v>
      </c>
      <c r="L86" s="9" t="s">
        <v>412</v>
      </c>
    </row>
    <row r="87" ht="25" customHeight="1" spans="1:12">
      <c r="A87" s="6">
        <v>83</v>
      </c>
      <c r="B87" s="7" t="s">
        <v>413</v>
      </c>
      <c r="C87" s="7" t="s">
        <v>414</v>
      </c>
      <c r="D87" s="7">
        <v>4</v>
      </c>
      <c r="E87" s="7"/>
      <c r="F87" s="7"/>
      <c r="G87" s="7"/>
      <c r="H87" s="7">
        <v>4</v>
      </c>
      <c r="I87" s="7">
        <f t="shared" si="3"/>
        <v>80</v>
      </c>
      <c r="J87" s="9" t="s">
        <v>415</v>
      </c>
      <c r="K87" s="9" t="s">
        <v>416</v>
      </c>
      <c r="L87" s="9" t="s">
        <v>417</v>
      </c>
    </row>
    <row r="88" ht="25" customHeight="1" spans="1:12">
      <c r="A88" s="6">
        <v>84</v>
      </c>
      <c r="B88" s="7" t="s">
        <v>418</v>
      </c>
      <c r="C88" s="7" t="s">
        <v>419</v>
      </c>
      <c r="D88" s="7">
        <v>4</v>
      </c>
      <c r="E88" s="7"/>
      <c r="F88" s="7"/>
      <c r="G88" s="7"/>
      <c r="H88" s="7">
        <v>4</v>
      </c>
      <c r="I88" s="7">
        <f t="shared" si="3"/>
        <v>80</v>
      </c>
      <c r="J88" s="9" t="s">
        <v>420</v>
      </c>
      <c r="K88" s="9" t="s">
        <v>421</v>
      </c>
      <c r="L88" s="9" t="s">
        <v>422</v>
      </c>
    </row>
    <row r="89" ht="25" customHeight="1" spans="1:12">
      <c r="A89" s="6">
        <v>85</v>
      </c>
      <c r="B89" s="7" t="s">
        <v>423</v>
      </c>
      <c r="C89" s="7" t="s">
        <v>424</v>
      </c>
      <c r="D89" s="7">
        <v>16</v>
      </c>
      <c r="E89" s="7"/>
      <c r="F89" s="7"/>
      <c r="G89" s="7"/>
      <c r="H89" s="7">
        <v>16</v>
      </c>
      <c r="I89" s="7">
        <f t="shared" si="3"/>
        <v>320</v>
      </c>
      <c r="J89" s="9" t="s">
        <v>425</v>
      </c>
      <c r="K89" s="9" t="s">
        <v>426</v>
      </c>
      <c r="L89" s="9" t="s">
        <v>427</v>
      </c>
    </row>
    <row r="90" ht="25" customHeight="1" spans="1:12">
      <c r="A90" s="6">
        <v>86</v>
      </c>
      <c r="B90" s="7" t="s">
        <v>428</v>
      </c>
      <c r="C90" s="7" t="s">
        <v>429</v>
      </c>
      <c r="D90" s="7">
        <v>4</v>
      </c>
      <c r="E90" s="7"/>
      <c r="F90" s="7"/>
      <c r="G90" s="7"/>
      <c r="H90" s="7">
        <v>4</v>
      </c>
      <c r="I90" s="7">
        <f t="shared" si="3"/>
        <v>80</v>
      </c>
      <c r="J90" s="10" t="s">
        <v>322</v>
      </c>
      <c r="K90" s="9" t="s">
        <v>430</v>
      </c>
      <c r="L90" s="9" t="s">
        <v>431</v>
      </c>
    </row>
    <row r="91" ht="25" customHeight="1" spans="1:12">
      <c r="A91" s="6">
        <v>87</v>
      </c>
      <c r="B91" s="7" t="s">
        <v>432</v>
      </c>
      <c r="C91" s="7" t="s">
        <v>188</v>
      </c>
      <c r="D91" s="7">
        <v>3</v>
      </c>
      <c r="E91" s="7"/>
      <c r="F91" s="7"/>
      <c r="G91" s="7"/>
      <c r="H91" s="7">
        <v>3</v>
      </c>
      <c r="I91" s="7">
        <f t="shared" si="3"/>
        <v>60</v>
      </c>
      <c r="J91" s="9" t="s">
        <v>433</v>
      </c>
      <c r="K91" s="9" t="s">
        <v>434</v>
      </c>
      <c r="L91" s="9" t="s">
        <v>435</v>
      </c>
    </row>
    <row r="92" ht="25" customHeight="1" spans="1:12">
      <c r="A92" s="6">
        <v>88</v>
      </c>
      <c r="B92" s="7" t="s">
        <v>436</v>
      </c>
      <c r="C92" s="7" t="s">
        <v>437</v>
      </c>
      <c r="D92" s="7">
        <v>5</v>
      </c>
      <c r="E92" s="7"/>
      <c r="F92" s="7"/>
      <c r="G92" s="7"/>
      <c r="H92" s="7">
        <v>5</v>
      </c>
      <c r="I92" s="7">
        <f t="shared" si="3"/>
        <v>100</v>
      </c>
      <c r="J92" s="9" t="s">
        <v>438</v>
      </c>
      <c r="K92" s="9" t="s">
        <v>439</v>
      </c>
      <c r="L92" s="9" t="s">
        <v>440</v>
      </c>
    </row>
    <row r="93" ht="25" customHeight="1" spans="1:12">
      <c r="A93" s="6">
        <v>89</v>
      </c>
      <c r="B93" s="7" t="s">
        <v>441</v>
      </c>
      <c r="C93" s="7" t="s">
        <v>442</v>
      </c>
      <c r="D93" s="7">
        <v>4</v>
      </c>
      <c r="E93" s="7"/>
      <c r="F93" s="7"/>
      <c r="G93" s="7"/>
      <c r="H93" s="7">
        <v>4</v>
      </c>
      <c r="I93" s="7">
        <f t="shared" si="3"/>
        <v>80</v>
      </c>
      <c r="J93" s="9" t="s">
        <v>443</v>
      </c>
      <c r="K93" s="9" t="s">
        <v>444</v>
      </c>
      <c r="L93" s="9" t="s">
        <v>445</v>
      </c>
    </row>
    <row r="94" ht="25" customHeight="1" spans="1:12">
      <c r="A94" s="6">
        <v>90</v>
      </c>
      <c r="B94" s="7" t="s">
        <v>446</v>
      </c>
      <c r="C94" s="7" t="s">
        <v>447</v>
      </c>
      <c r="D94" s="7">
        <v>3</v>
      </c>
      <c r="E94" s="7"/>
      <c r="F94" s="7"/>
      <c r="G94" s="7"/>
      <c r="H94" s="7">
        <f t="shared" ref="H94:H128" si="4">D94+E94+F94+G94</f>
        <v>3</v>
      </c>
      <c r="I94" s="7">
        <f t="shared" si="3"/>
        <v>60</v>
      </c>
      <c r="J94" s="9" t="s">
        <v>448</v>
      </c>
      <c r="K94" s="9" t="s">
        <v>449</v>
      </c>
      <c r="L94" s="9" t="s">
        <v>450</v>
      </c>
    </row>
    <row r="95" ht="25" customHeight="1" spans="1:12">
      <c r="A95" s="6">
        <v>91</v>
      </c>
      <c r="B95" s="7" t="s">
        <v>451</v>
      </c>
      <c r="C95" s="7" t="s">
        <v>452</v>
      </c>
      <c r="D95" s="7">
        <v>5</v>
      </c>
      <c r="E95" s="7"/>
      <c r="F95" s="7">
        <v>1</v>
      </c>
      <c r="G95" s="7"/>
      <c r="H95" s="7">
        <f t="shared" si="4"/>
        <v>6</v>
      </c>
      <c r="I95" s="7">
        <f t="shared" si="3"/>
        <v>180</v>
      </c>
      <c r="J95" s="9" t="s">
        <v>453</v>
      </c>
      <c r="K95" s="9" t="s">
        <v>454</v>
      </c>
      <c r="L95" s="9" t="s">
        <v>455</v>
      </c>
    </row>
    <row r="96" ht="25" customHeight="1" spans="1:12">
      <c r="A96" s="6">
        <v>92</v>
      </c>
      <c r="B96" s="7" t="s">
        <v>456</v>
      </c>
      <c r="C96" s="7" t="s">
        <v>457</v>
      </c>
      <c r="D96" s="7">
        <v>6</v>
      </c>
      <c r="E96" s="7"/>
      <c r="F96" s="7"/>
      <c r="G96" s="7"/>
      <c r="H96" s="7">
        <f t="shared" si="4"/>
        <v>6</v>
      </c>
      <c r="I96" s="7">
        <f t="shared" si="3"/>
        <v>120</v>
      </c>
      <c r="J96" s="9" t="s">
        <v>458</v>
      </c>
      <c r="K96" s="9" t="s">
        <v>459</v>
      </c>
      <c r="L96" s="9" t="s">
        <v>460</v>
      </c>
    </row>
    <row r="97" ht="25" customHeight="1" spans="1:12">
      <c r="A97" s="6">
        <v>93</v>
      </c>
      <c r="B97" s="7" t="s">
        <v>461</v>
      </c>
      <c r="C97" s="7" t="s">
        <v>462</v>
      </c>
      <c r="D97" s="7">
        <v>3</v>
      </c>
      <c r="E97" s="7"/>
      <c r="F97" s="7"/>
      <c r="G97" s="7"/>
      <c r="H97" s="7">
        <f t="shared" si="4"/>
        <v>3</v>
      </c>
      <c r="I97" s="7">
        <f t="shared" si="3"/>
        <v>60</v>
      </c>
      <c r="J97" s="9" t="s">
        <v>463</v>
      </c>
      <c r="K97" s="9" t="s">
        <v>464</v>
      </c>
      <c r="L97" s="9" t="s">
        <v>465</v>
      </c>
    </row>
    <row r="98" ht="25" customHeight="1" spans="1:12">
      <c r="A98" s="6">
        <v>94</v>
      </c>
      <c r="B98" s="7" t="s">
        <v>466</v>
      </c>
      <c r="C98" s="7" t="s">
        <v>129</v>
      </c>
      <c r="D98" s="7">
        <v>4</v>
      </c>
      <c r="E98" s="7"/>
      <c r="F98" s="7"/>
      <c r="G98" s="7"/>
      <c r="H98" s="7">
        <f t="shared" si="4"/>
        <v>4</v>
      </c>
      <c r="I98" s="7">
        <f t="shared" si="3"/>
        <v>80</v>
      </c>
      <c r="J98" s="9" t="s">
        <v>467</v>
      </c>
      <c r="K98" s="9" t="s">
        <v>468</v>
      </c>
      <c r="L98" s="9" t="s">
        <v>469</v>
      </c>
    </row>
    <row r="99" ht="25" customHeight="1" spans="1:12">
      <c r="A99" s="6">
        <v>95</v>
      </c>
      <c r="B99" s="7" t="s">
        <v>470</v>
      </c>
      <c r="C99" s="7" t="s">
        <v>471</v>
      </c>
      <c r="D99" s="7">
        <v>5</v>
      </c>
      <c r="E99" s="7"/>
      <c r="F99" s="7"/>
      <c r="G99" s="7"/>
      <c r="H99" s="7">
        <f t="shared" si="4"/>
        <v>5</v>
      </c>
      <c r="I99" s="7">
        <f t="shared" si="3"/>
        <v>100</v>
      </c>
      <c r="J99" s="11" t="s">
        <v>472</v>
      </c>
      <c r="K99" s="11" t="s">
        <v>473</v>
      </c>
      <c r="L99" s="11" t="s">
        <v>474</v>
      </c>
    </row>
    <row r="100" ht="25" customHeight="1" spans="1:12">
      <c r="A100" s="6">
        <v>96</v>
      </c>
      <c r="B100" s="7" t="s">
        <v>475</v>
      </c>
      <c r="C100" s="7" t="s">
        <v>476</v>
      </c>
      <c r="D100" s="7">
        <v>4</v>
      </c>
      <c r="E100" s="7">
        <v>1</v>
      </c>
      <c r="F100" s="7"/>
      <c r="G100" s="7"/>
      <c r="H100" s="7">
        <f t="shared" si="4"/>
        <v>5</v>
      </c>
      <c r="I100" s="7">
        <f t="shared" si="3"/>
        <v>110</v>
      </c>
      <c r="J100" s="9" t="s">
        <v>477</v>
      </c>
      <c r="K100" s="9" t="s">
        <v>478</v>
      </c>
      <c r="L100" s="9" t="s">
        <v>479</v>
      </c>
    </row>
    <row r="101" ht="25" customHeight="1" spans="1:12">
      <c r="A101" s="6">
        <v>97</v>
      </c>
      <c r="B101" s="7" t="s">
        <v>480</v>
      </c>
      <c r="C101" s="7" t="s">
        <v>481</v>
      </c>
      <c r="D101" s="7">
        <v>3</v>
      </c>
      <c r="E101" s="7"/>
      <c r="F101" s="7"/>
      <c r="G101" s="7"/>
      <c r="H101" s="7">
        <f t="shared" si="4"/>
        <v>3</v>
      </c>
      <c r="I101" s="7">
        <f t="shared" si="3"/>
        <v>60</v>
      </c>
      <c r="J101" s="9" t="s">
        <v>482</v>
      </c>
      <c r="K101" s="9" t="s">
        <v>483</v>
      </c>
      <c r="L101" s="9" t="s">
        <v>484</v>
      </c>
    </row>
    <row r="102" ht="25" customHeight="1" spans="1:12">
      <c r="A102" s="6">
        <v>98</v>
      </c>
      <c r="B102" s="7" t="s">
        <v>485</v>
      </c>
      <c r="C102" s="7" t="s">
        <v>486</v>
      </c>
      <c r="D102" s="7">
        <v>5</v>
      </c>
      <c r="E102" s="7"/>
      <c r="F102" s="7"/>
      <c r="G102" s="7"/>
      <c r="H102" s="7">
        <f t="shared" si="4"/>
        <v>5</v>
      </c>
      <c r="I102" s="7">
        <f t="shared" si="3"/>
        <v>100</v>
      </c>
      <c r="J102" s="9" t="s">
        <v>487</v>
      </c>
      <c r="K102" s="9" t="s">
        <v>488</v>
      </c>
      <c r="L102" s="9" t="s">
        <v>489</v>
      </c>
    </row>
    <row r="103" ht="25" customHeight="1" spans="1:12">
      <c r="A103" s="6">
        <v>99</v>
      </c>
      <c r="B103" s="7" t="s">
        <v>490</v>
      </c>
      <c r="C103" s="7" t="s">
        <v>491</v>
      </c>
      <c r="D103" s="7">
        <v>10</v>
      </c>
      <c r="E103" s="7"/>
      <c r="F103" s="7"/>
      <c r="G103" s="7"/>
      <c r="H103" s="7">
        <f t="shared" si="4"/>
        <v>10</v>
      </c>
      <c r="I103" s="7">
        <f t="shared" si="3"/>
        <v>200</v>
      </c>
      <c r="J103" s="9" t="s">
        <v>492</v>
      </c>
      <c r="K103" s="9" t="s">
        <v>493</v>
      </c>
      <c r="L103" s="9" t="s">
        <v>494</v>
      </c>
    </row>
    <row r="104" ht="25" customHeight="1" spans="1:12">
      <c r="A104" s="6">
        <v>100</v>
      </c>
      <c r="B104" s="7" t="s">
        <v>495</v>
      </c>
      <c r="C104" s="7" t="s">
        <v>496</v>
      </c>
      <c r="D104" s="7">
        <v>2</v>
      </c>
      <c r="E104" s="7"/>
      <c r="F104" s="7"/>
      <c r="G104" s="7"/>
      <c r="H104" s="7">
        <f t="shared" si="4"/>
        <v>2</v>
      </c>
      <c r="I104" s="7">
        <f t="shared" si="3"/>
        <v>40</v>
      </c>
      <c r="J104" s="9" t="s">
        <v>497</v>
      </c>
      <c r="K104" s="9" t="s">
        <v>498</v>
      </c>
      <c r="L104" s="9" t="s">
        <v>499</v>
      </c>
    </row>
    <row r="105" ht="25" customHeight="1" spans="1:12">
      <c r="A105" s="6">
        <v>101</v>
      </c>
      <c r="B105" s="7" t="s">
        <v>500</v>
      </c>
      <c r="C105" s="7" t="s">
        <v>501</v>
      </c>
      <c r="D105" s="7">
        <v>4</v>
      </c>
      <c r="E105" s="7"/>
      <c r="F105" s="7"/>
      <c r="G105" s="7"/>
      <c r="H105" s="7">
        <f t="shared" si="4"/>
        <v>4</v>
      </c>
      <c r="I105" s="7">
        <f t="shared" si="3"/>
        <v>80</v>
      </c>
      <c r="J105" s="9" t="s">
        <v>502</v>
      </c>
      <c r="K105" s="9" t="s">
        <v>503</v>
      </c>
      <c r="L105" s="9" t="s">
        <v>504</v>
      </c>
    </row>
    <row r="106" ht="25" customHeight="1" spans="1:12">
      <c r="A106" s="6">
        <v>102</v>
      </c>
      <c r="B106" s="7" t="s">
        <v>505</v>
      </c>
      <c r="C106" s="7" t="s">
        <v>506</v>
      </c>
      <c r="D106" s="7">
        <v>4</v>
      </c>
      <c r="E106" s="7"/>
      <c r="F106" s="7"/>
      <c r="G106" s="7"/>
      <c r="H106" s="7">
        <f t="shared" si="4"/>
        <v>4</v>
      </c>
      <c r="I106" s="7">
        <f t="shared" si="3"/>
        <v>80</v>
      </c>
      <c r="J106" s="9" t="s">
        <v>507</v>
      </c>
      <c r="K106" s="9" t="s">
        <v>508</v>
      </c>
      <c r="L106" s="9" t="s">
        <v>509</v>
      </c>
    </row>
    <row r="107" ht="25" customHeight="1" spans="1:12">
      <c r="A107" s="6">
        <v>103</v>
      </c>
      <c r="B107" s="7" t="s">
        <v>510</v>
      </c>
      <c r="C107" s="7" t="s">
        <v>511</v>
      </c>
      <c r="D107" s="7">
        <v>1</v>
      </c>
      <c r="E107" s="7"/>
      <c r="F107" s="7"/>
      <c r="G107" s="7"/>
      <c r="H107" s="7">
        <f t="shared" si="4"/>
        <v>1</v>
      </c>
      <c r="I107" s="7">
        <f t="shared" si="3"/>
        <v>20</v>
      </c>
      <c r="J107" s="9" t="s">
        <v>512</v>
      </c>
      <c r="K107" s="9" t="s">
        <v>513</v>
      </c>
      <c r="L107" s="9" t="s">
        <v>514</v>
      </c>
    </row>
    <row r="108" ht="25" customHeight="1" spans="1:12">
      <c r="A108" s="6">
        <v>104</v>
      </c>
      <c r="B108" s="7" t="s">
        <v>515</v>
      </c>
      <c r="C108" s="7" t="s">
        <v>516</v>
      </c>
      <c r="D108" s="7">
        <v>11</v>
      </c>
      <c r="E108" s="7"/>
      <c r="F108" s="7"/>
      <c r="G108" s="7"/>
      <c r="H108" s="7">
        <f t="shared" si="4"/>
        <v>11</v>
      </c>
      <c r="I108" s="7">
        <f t="shared" si="3"/>
        <v>220</v>
      </c>
      <c r="J108" s="9" t="s">
        <v>517</v>
      </c>
      <c r="K108" s="9" t="s">
        <v>518</v>
      </c>
      <c r="L108" s="9" t="s">
        <v>519</v>
      </c>
    </row>
    <row r="109" ht="25" customHeight="1" spans="1:12">
      <c r="A109" s="6">
        <v>105</v>
      </c>
      <c r="B109" s="7" t="s">
        <v>520</v>
      </c>
      <c r="C109" s="7" t="s">
        <v>521</v>
      </c>
      <c r="D109" s="7">
        <v>4</v>
      </c>
      <c r="E109" s="7"/>
      <c r="F109" s="7"/>
      <c r="G109" s="7"/>
      <c r="H109" s="7">
        <f t="shared" si="4"/>
        <v>4</v>
      </c>
      <c r="I109" s="7">
        <f t="shared" si="3"/>
        <v>80</v>
      </c>
      <c r="J109" s="9" t="s">
        <v>522</v>
      </c>
      <c r="K109" s="9" t="s">
        <v>523</v>
      </c>
      <c r="L109" s="9" t="s">
        <v>524</v>
      </c>
    </row>
    <row r="110" ht="25" customHeight="1" spans="1:12">
      <c r="A110" s="6">
        <v>106</v>
      </c>
      <c r="B110" s="7" t="s">
        <v>525</v>
      </c>
      <c r="C110" s="7" t="s">
        <v>526</v>
      </c>
      <c r="D110" s="7">
        <v>6</v>
      </c>
      <c r="E110" s="7"/>
      <c r="F110" s="7"/>
      <c r="G110" s="7"/>
      <c r="H110" s="7">
        <f t="shared" si="4"/>
        <v>6</v>
      </c>
      <c r="I110" s="7">
        <f t="shared" si="3"/>
        <v>120</v>
      </c>
      <c r="J110" s="9" t="s">
        <v>527</v>
      </c>
      <c r="K110" s="9" t="s">
        <v>528</v>
      </c>
      <c r="L110" s="9" t="s">
        <v>529</v>
      </c>
    </row>
    <row r="111" ht="25" customHeight="1" spans="1:12">
      <c r="A111" s="6">
        <v>107</v>
      </c>
      <c r="B111" s="7" t="s">
        <v>530</v>
      </c>
      <c r="C111" s="7" t="s">
        <v>531</v>
      </c>
      <c r="D111" s="7">
        <v>6</v>
      </c>
      <c r="E111" s="7"/>
      <c r="F111" s="7"/>
      <c r="G111" s="7"/>
      <c r="H111" s="7">
        <f t="shared" si="4"/>
        <v>6</v>
      </c>
      <c r="I111" s="7">
        <f t="shared" si="3"/>
        <v>120</v>
      </c>
      <c r="J111" s="9" t="s">
        <v>532</v>
      </c>
      <c r="K111" s="9" t="s">
        <v>533</v>
      </c>
      <c r="L111" s="9" t="s">
        <v>534</v>
      </c>
    </row>
    <row r="112" ht="25" customHeight="1" spans="1:12">
      <c r="A112" s="6">
        <v>108</v>
      </c>
      <c r="B112" s="7" t="s">
        <v>535</v>
      </c>
      <c r="C112" s="7" t="s">
        <v>536</v>
      </c>
      <c r="D112" s="7">
        <v>4</v>
      </c>
      <c r="E112" s="7"/>
      <c r="F112" s="7"/>
      <c r="G112" s="7"/>
      <c r="H112" s="7">
        <f t="shared" si="4"/>
        <v>4</v>
      </c>
      <c r="I112" s="7">
        <f t="shared" si="3"/>
        <v>80</v>
      </c>
      <c r="J112" s="9" t="s">
        <v>537</v>
      </c>
      <c r="K112" s="9" t="s">
        <v>538</v>
      </c>
      <c r="L112" s="9" t="s">
        <v>539</v>
      </c>
    </row>
    <row r="113" ht="25" customHeight="1" spans="1:12">
      <c r="A113" s="6">
        <v>109</v>
      </c>
      <c r="B113" s="7" t="s">
        <v>540</v>
      </c>
      <c r="C113" s="7" t="s">
        <v>541</v>
      </c>
      <c r="D113" s="7">
        <v>3</v>
      </c>
      <c r="E113" s="7"/>
      <c r="F113" s="7"/>
      <c r="G113" s="7"/>
      <c r="H113" s="7">
        <f t="shared" si="4"/>
        <v>3</v>
      </c>
      <c r="I113" s="7">
        <f t="shared" si="3"/>
        <v>60</v>
      </c>
      <c r="J113" s="9" t="s">
        <v>542</v>
      </c>
      <c r="K113" s="9" t="s">
        <v>543</v>
      </c>
      <c r="L113" s="9" t="s">
        <v>544</v>
      </c>
    </row>
    <row r="114" ht="25" customHeight="1" spans="1:12">
      <c r="A114" s="6">
        <v>110</v>
      </c>
      <c r="B114" s="7" t="s">
        <v>545</v>
      </c>
      <c r="C114" s="7" t="s">
        <v>546</v>
      </c>
      <c r="D114" s="7">
        <v>5</v>
      </c>
      <c r="E114" s="7"/>
      <c r="F114" s="7"/>
      <c r="G114" s="7"/>
      <c r="H114" s="7">
        <f t="shared" si="4"/>
        <v>5</v>
      </c>
      <c r="I114" s="7">
        <f t="shared" si="3"/>
        <v>100</v>
      </c>
      <c r="J114" s="9" t="s">
        <v>547</v>
      </c>
      <c r="K114" s="9" t="s">
        <v>548</v>
      </c>
      <c r="L114" s="9" t="s">
        <v>549</v>
      </c>
    </row>
    <row r="115" ht="25" customHeight="1" spans="1:12">
      <c r="A115" s="6">
        <v>111</v>
      </c>
      <c r="B115" s="7" t="s">
        <v>550</v>
      </c>
      <c r="C115" s="7" t="s">
        <v>551</v>
      </c>
      <c r="D115" s="7">
        <v>16</v>
      </c>
      <c r="E115" s="7"/>
      <c r="F115" s="7"/>
      <c r="G115" s="7"/>
      <c r="H115" s="7">
        <f t="shared" si="4"/>
        <v>16</v>
      </c>
      <c r="I115" s="7">
        <f t="shared" si="3"/>
        <v>320</v>
      </c>
      <c r="J115" s="9" t="s">
        <v>552</v>
      </c>
      <c r="K115" s="9" t="s">
        <v>553</v>
      </c>
      <c r="L115" s="9" t="s">
        <v>554</v>
      </c>
    </row>
    <row r="116" ht="25" customHeight="1" spans="1:12">
      <c r="A116" s="6">
        <v>112</v>
      </c>
      <c r="B116" s="7" t="s">
        <v>555</v>
      </c>
      <c r="C116" s="7" t="s">
        <v>556</v>
      </c>
      <c r="D116" s="7">
        <v>5</v>
      </c>
      <c r="E116" s="7"/>
      <c r="F116" s="7"/>
      <c r="G116" s="7"/>
      <c r="H116" s="7">
        <f t="shared" si="4"/>
        <v>5</v>
      </c>
      <c r="I116" s="7">
        <f t="shared" si="3"/>
        <v>100</v>
      </c>
      <c r="J116" s="9" t="s">
        <v>557</v>
      </c>
      <c r="K116" s="9" t="s">
        <v>558</v>
      </c>
      <c r="L116" s="9" t="s">
        <v>559</v>
      </c>
    </row>
    <row r="117" ht="25" customHeight="1" spans="1:12">
      <c r="A117" s="6">
        <v>113</v>
      </c>
      <c r="B117" s="7" t="s">
        <v>560</v>
      </c>
      <c r="C117" s="7" t="s">
        <v>561</v>
      </c>
      <c r="D117" s="7">
        <v>2</v>
      </c>
      <c r="E117" s="7"/>
      <c r="F117" s="7"/>
      <c r="G117" s="7"/>
      <c r="H117" s="7">
        <f t="shared" si="4"/>
        <v>2</v>
      </c>
      <c r="I117" s="7">
        <f t="shared" si="3"/>
        <v>40</v>
      </c>
      <c r="J117" s="9" t="s">
        <v>562</v>
      </c>
      <c r="K117" s="9" t="s">
        <v>563</v>
      </c>
      <c r="L117" s="9" t="s">
        <v>564</v>
      </c>
    </row>
    <row r="118" ht="25" customHeight="1" spans="1:12">
      <c r="A118" s="6">
        <v>114</v>
      </c>
      <c r="B118" s="7" t="s">
        <v>565</v>
      </c>
      <c r="C118" s="7" t="s">
        <v>566</v>
      </c>
      <c r="D118" s="7">
        <v>5</v>
      </c>
      <c r="E118" s="7"/>
      <c r="F118" s="7"/>
      <c r="G118" s="7"/>
      <c r="H118" s="7">
        <f t="shared" si="4"/>
        <v>5</v>
      </c>
      <c r="I118" s="7">
        <f t="shared" si="3"/>
        <v>100</v>
      </c>
      <c r="J118" s="9" t="s">
        <v>567</v>
      </c>
      <c r="K118" s="9" t="s">
        <v>568</v>
      </c>
      <c r="L118" s="9" t="s">
        <v>569</v>
      </c>
    </row>
    <row r="119" ht="25" customHeight="1" spans="1:12">
      <c r="A119" s="6">
        <v>115</v>
      </c>
      <c r="B119" s="7" t="s">
        <v>570</v>
      </c>
      <c r="C119" s="7" t="s">
        <v>571</v>
      </c>
      <c r="D119" s="7">
        <v>3</v>
      </c>
      <c r="E119" s="7"/>
      <c r="F119" s="7"/>
      <c r="G119" s="7"/>
      <c r="H119" s="7">
        <f t="shared" si="4"/>
        <v>3</v>
      </c>
      <c r="I119" s="7">
        <f t="shared" si="3"/>
        <v>60</v>
      </c>
      <c r="J119" s="9" t="s">
        <v>572</v>
      </c>
      <c r="K119" s="9" t="s">
        <v>573</v>
      </c>
      <c r="L119" s="9" t="s">
        <v>574</v>
      </c>
    </row>
    <row r="120" ht="25" customHeight="1" spans="1:12">
      <c r="A120" s="6">
        <v>116</v>
      </c>
      <c r="B120" s="7" t="s">
        <v>575</v>
      </c>
      <c r="C120" s="7" t="s">
        <v>188</v>
      </c>
      <c r="D120" s="7">
        <v>2</v>
      </c>
      <c r="E120" s="7"/>
      <c r="F120" s="7"/>
      <c r="G120" s="7"/>
      <c r="H120" s="7">
        <f t="shared" si="4"/>
        <v>2</v>
      </c>
      <c r="I120" s="7">
        <f t="shared" si="3"/>
        <v>40</v>
      </c>
      <c r="J120" s="9" t="s">
        <v>576</v>
      </c>
      <c r="K120" s="9" t="s">
        <v>577</v>
      </c>
      <c r="L120" s="9" t="s">
        <v>578</v>
      </c>
    </row>
    <row r="121" ht="25" customHeight="1" spans="1:12">
      <c r="A121" s="6">
        <v>117</v>
      </c>
      <c r="B121" s="7" t="s">
        <v>579</v>
      </c>
      <c r="C121" s="7" t="s">
        <v>580</v>
      </c>
      <c r="D121" s="7">
        <v>3</v>
      </c>
      <c r="E121" s="7"/>
      <c r="F121" s="7"/>
      <c r="G121" s="7"/>
      <c r="H121" s="7">
        <f t="shared" si="4"/>
        <v>3</v>
      </c>
      <c r="I121" s="7">
        <f t="shared" si="3"/>
        <v>60</v>
      </c>
      <c r="J121" s="9" t="s">
        <v>581</v>
      </c>
      <c r="K121" s="9" t="s">
        <v>582</v>
      </c>
      <c r="L121" s="9" t="s">
        <v>583</v>
      </c>
    </row>
    <row r="122" ht="25" customHeight="1" spans="1:12">
      <c r="A122" s="6">
        <v>118</v>
      </c>
      <c r="B122" s="7" t="s">
        <v>584</v>
      </c>
      <c r="C122" s="7" t="s">
        <v>585</v>
      </c>
      <c r="D122" s="7">
        <v>2</v>
      </c>
      <c r="E122" s="7"/>
      <c r="F122" s="7"/>
      <c r="G122" s="7"/>
      <c r="H122" s="7">
        <f t="shared" si="4"/>
        <v>2</v>
      </c>
      <c r="I122" s="7">
        <f t="shared" si="3"/>
        <v>40</v>
      </c>
      <c r="J122" s="9" t="s">
        <v>586</v>
      </c>
      <c r="K122" s="9" t="s">
        <v>587</v>
      </c>
      <c r="L122" s="9" t="s">
        <v>588</v>
      </c>
    </row>
    <row r="123" ht="25" customHeight="1" spans="1:12">
      <c r="A123" s="6">
        <v>119</v>
      </c>
      <c r="B123" s="7" t="s">
        <v>589</v>
      </c>
      <c r="C123" s="7" t="s">
        <v>590</v>
      </c>
      <c r="D123" s="7">
        <v>10</v>
      </c>
      <c r="E123" s="7"/>
      <c r="F123" s="7"/>
      <c r="G123" s="7"/>
      <c r="H123" s="7">
        <f t="shared" si="4"/>
        <v>10</v>
      </c>
      <c r="I123" s="7">
        <f t="shared" si="3"/>
        <v>200</v>
      </c>
      <c r="J123" s="9" t="s">
        <v>591</v>
      </c>
      <c r="K123" s="9" t="s">
        <v>592</v>
      </c>
      <c r="L123" s="9" t="s">
        <v>593</v>
      </c>
    </row>
    <row r="124" ht="25" customHeight="1" spans="1:12">
      <c r="A124" s="6">
        <v>120</v>
      </c>
      <c r="B124" s="7" t="s">
        <v>594</v>
      </c>
      <c r="C124" s="7" t="s">
        <v>595</v>
      </c>
      <c r="D124" s="7">
        <v>3</v>
      </c>
      <c r="E124" s="7"/>
      <c r="F124" s="7"/>
      <c r="G124" s="7"/>
      <c r="H124" s="7">
        <f t="shared" si="4"/>
        <v>3</v>
      </c>
      <c r="I124" s="7">
        <f t="shared" si="3"/>
        <v>60</v>
      </c>
      <c r="J124" s="9" t="s">
        <v>596</v>
      </c>
      <c r="K124" s="9" t="s">
        <v>597</v>
      </c>
      <c r="L124" s="9" t="s">
        <v>598</v>
      </c>
    </row>
    <row r="125" ht="25" customHeight="1" spans="1:12">
      <c r="A125" s="6">
        <v>121</v>
      </c>
      <c r="B125" s="7" t="s">
        <v>599</v>
      </c>
      <c r="C125" s="7" t="s">
        <v>600</v>
      </c>
      <c r="D125" s="7">
        <v>5</v>
      </c>
      <c r="E125" s="7"/>
      <c r="F125" s="7"/>
      <c r="G125" s="7"/>
      <c r="H125" s="7">
        <f t="shared" si="4"/>
        <v>5</v>
      </c>
      <c r="I125" s="7">
        <f t="shared" si="3"/>
        <v>100</v>
      </c>
      <c r="J125" s="9" t="s">
        <v>601</v>
      </c>
      <c r="K125" s="9" t="s">
        <v>602</v>
      </c>
      <c r="L125" s="9" t="s">
        <v>603</v>
      </c>
    </row>
    <row r="126" ht="25" customHeight="1" spans="1:12">
      <c r="A126" s="6">
        <v>122</v>
      </c>
      <c r="B126" s="7" t="s">
        <v>604</v>
      </c>
      <c r="C126" s="7" t="s">
        <v>531</v>
      </c>
      <c r="D126" s="7">
        <v>15</v>
      </c>
      <c r="E126" s="7"/>
      <c r="F126" s="7"/>
      <c r="G126" s="7"/>
      <c r="H126" s="7">
        <f t="shared" si="4"/>
        <v>15</v>
      </c>
      <c r="I126" s="7">
        <f t="shared" si="3"/>
        <v>300</v>
      </c>
      <c r="J126" s="9" t="s">
        <v>605</v>
      </c>
      <c r="K126" s="9" t="s">
        <v>606</v>
      </c>
      <c r="L126" s="9" t="s">
        <v>607</v>
      </c>
    </row>
    <row r="127" ht="25" customHeight="1" spans="1:12">
      <c r="A127" s="6">
        <v>123</v>
      </c>
      <c r="B127" s="7" t="s">
        <v>608</v>
      </c>
      <c r="C127" s="7" t="s">
        <v>609</v>
      </c>
      <c r="D127" s="7">
        <v>6</v>
      </c>
      <c r="E127" s="7"/>
      <c r="F127" s="7"/>
      <c r="G127" s="7"/>
      <c r="H127" s="7">
        <f t="shared" si="4"/>
        <v>6</v>
      </c>
      <c r="I127" s="7">
        <f t="shared" si="3"/>
        <v>120</v>
      </c>
      <c r="J127" s="9" t="s">
        <v>610</v>
      </c>
      <c r="K127" s="9" t="s">
        <v>611</v>
      </c>
      <c r="L127" s="9" t="s">
        <v>612</v>
      </c>
    </row>
    <row r="128" ht="25" customHeight="1" spans="1:12">
      <c r="A128" s="6">
        <v>124</v>
      </c>
      <c r="B128" s="7" t="s">
        <v>613</v>
      </c>
      <c r="C128" s="7" t="s">
        <v>614</v>
      </c>
      <c r="D128" s="7">
        <v>1</v>
      </c>
      <c r="E128" s="7"/>
      <c r="F128" s="7"/>
      <c r="G128" s="7"/>
      <c r="H128" s="7">
        <f t="shared" si="4"/>
        <v>1</v>
      </c>
      <c r="I128" s="7">
        <f t="shared" si="3"/>
        <v>20</v>
      </c>
      <c r="J128" s="9" t="s">
        <v>322</v>
      </c>
      <c r="K128" s="9" t="s">
        <v>615</v>
      </c>
      <c r="L128" s="9" t="s">
        <v>616</v>
      </c>
    </row>
    <row r="129" ht="25" customHeight="1" spans="1:12">
      <c r="A129" s="6">
        <v>125</v>
      </c>
      <c r="B129" s="7" t="s">
        <v>617</v>
      </c>
      <c r="C129" s="7" t="s">
        <v>618</v>
      </c>
      <c r="D129" s="7">
        <v>1</v>
      </c>
      <c r="E129" s="7"/>
      <c r="F129" s="7"/>
      <c r="G129" s="7"/>
      <c r="H129" s="7">
        <v>1</v>
      </c>
      <c r="I129" s="7">
        <f t="shared" si="3"/>
        <v>20</v>
      </c>
      <c r="J129" s="9" t="s">
        <v>619</v>
      </c>
      <c r="K129" s="9" t="s">
        <v>620</v>
      </c>
      <c r="L129" s="9" t="s">
        <v>621</v>
      </c>
    </row>
    <row r="130" ht="25" customHeight="1" spans="1:12">
      <c r="A130" s="6">
        <v>126</v>
      </c>
      <c r="B130" s="7" t="s">
        <v>622</v>
      </c>
      <c r="C130" s="7" t="s">
        <v>623</v>
      </c>
      <c r="D130" s="7">
        <v>3</v>
      </c>
      <c r="E130" s="7"/>
      <c r="F130" s="7"/>
      <c r="G130" s="7"/>
      <c r="H130" s="7">
        <v>3</v>
      </c>
      <c r="I130" s="7">
        <f t="shared" si="3"/>
        <v>60</v>
      </c>
      <c r="J130" s="9" t="s">
        <v>624</v>
      </c>
      <c r="K130" s="9" t="s">
        <v>597</v>
      </c>
      <c r="L130" s="9" t="s">
        <v>625</v>
      </c>
    </row>
    <row r="131" ht="25" customHeight="1" spans="1:12">
      <c r="A131" s="6">
        <v>127</v>
      </c>
      <c r="B131" s="7" t="s">
        <v>626</v>
      </c>
      <c r="C131" s="7" t="s">
        <v>627</v>
      </c>
      <c r="D131" s="7">
        <v>37</v>
      </c>
      <c r="E131" s="7"/>
      <c r="F131" s="7"/>
      <c r="G131" s="7"/>
      <c r="H131" s="7">
        <v>37</v>
      </c>
      <c r="I131" s="7">
        <f t="shared" si="3"/>
        <v>740</v>
      </c>
      <c r="J131" s="9" t="s">
        <v>628</v>
      </c>
      <c r="K131" s="9" t="s">
        <v>629</v>
      </c>
      <c r="L131" s="9" t="s">
        <v>630</v>
      </c>
    </row>
    <row r="132" ht="25" customHeight="1" spans="1:12">
      <c r="A132" s="6">
        <v>128</v>
      </c>
      <c r="B132" s="7" t="s">
        <v>631</v>
      </c>
      <c r="C132" s="7" t="s">
        <v>632</v>
      </c>
      <c r="D132" s="7">
        <v>3</v>
      </c>
      <c r="E132" s="7"/>
      <c r="F132" s="7"/>
      <c r="G132" s="7"/>
      <c r="H132" s="7">
        <v>3</v>
      </c>
      <c r="I132" s="7">
        <f t="shared" si="3"/>
        <v>60</v>
      </c>
      <c r="J132" s="9" t="s">
        <v>633</v>
      </c>
      <c r="K132" s="9" t="s">
        <v>634</v>
      </c>
      <c r="L132" s="9" t="s">
        <v>635</v>
      </c>
    </row>
    <row r="133" ht="25" customHeight="1" spans="1:12">
      <c r="A133" s="6">
        <v>129</v>
      </c>
      <c r="B133" s="7" t="s">
        <v>636</v>
      </c>
      <c r="C133" s="7" t="s">
        <v>637</v>
      </c>
      <c r="D133" s="7">
        <v>2</v>
      </c>
      <c r="E133" s="7"/>
      <c r="F133" s="7"/>
      <c r="G133" s="7"/>
      <c r="H133" s="7">
        <f>D133+E133+F133+G133</f>
        <v>2</v>
      </c>
      <c r="I133" s="7">
        <f t="shared" si="3"/>
        <v>40</v>
      </c>
      <c r="J133" s="9" t="s">
        <v>638</v>
      </c>
      <c r="K133" s="9" t="s">
        <v>639</v>
      </c>
      <c r="L133" s="9" t="s">
        <v>640</v>
      </c>
    </row>
    <row r="134" ht="25" customHeight="1" spans="1:12">
      <c r="A134" s="6">
        <v>130</v>
      </c>
      <c r="B134" s="7" t="s">
        <v>641</v>
      </c>
      <c r="C134" s="7" t="s">
        <v>642</v>
      </c>
      <c r="D134" s="7">
        <v>3</v>
      </c>
      <c r="E134" s="7"/>
      <c r="F134" s="7"/>
      <c r="G134" s="7"/>
      <c r="H134" s="7">
        <v>3</v>
      </c>
      <c r="I134" s="7">
        <f t="shared" ref="I134:I197" si="5">D134*20+E134*30+F134*80+G134*200</f>
        <v>60</v>
      </c>
      <c r="J134" s="9" t="s">
        <v>643</v>
      </c>
      <c r="K134" s="9" t="s">
        <v>644</v>
      </c>
      <c r="L134" s="9" t="s">
        <v>645</v>
      </c>
    </row>
    <row r="135" ht="25" customHeight="1" spans="1:12">
      <c r="A135" s="6">
        <v>131</v>
      </c>
      <c r="B135" s="7" t="s">
        <v>646</v>
      </c>
      <c r="C135" s="7" t="s">
        <v>188</v>
      </c>
      <c r="D135" s="7">
        <v>5</v>
      </c>
      <c r="E135" s="7"/>
      <c r="F135" s="7"/>
      <c r="G135" s="7"/>
      <c r="H135" s="7">
        <v>5</v>
      </c>
      <c r="I135" s="7">
        <f t="shared" si="5"/>
        <v>100</v>
      </c>
      <c r="J135" s="9" t="s">
        <v>647</v>
      </c>
      <c r="K135" s="9" t="s">
        <v>648</v>
      </c>
      <c r="L135" s="9" t="s">
        <v>649</v>
      </c>
    </row>
    <row r="136" ht="25" customHeight="1" spans="1:12">
      <c r="A136" s="6">
        <v>132</v>
      </c>
      <c r="B136" s="7" t="s">
        <v>650</v>
      </c>
      <c r="C136" s="7" t="s">
        <v>149</v>
      </c>
      <c r="D136" s="7"/>
      <c r="E136" s="7">
        <v>3</v>
      </c>
      <c r="F136" s="7"/>
      <c r="G136" s="7"/>
      <c r="H136" s="7">
        <v>3</v>
      </c>
      <c r="I136" s="7">
        <f t="shared" si="5"/>
        <v>90</v>
      </c>
      <c r="J136" s="9" t="s">
        <v>651</v>
      </c>
      <c r="K136" s="9" t="s">
        <v>652</v>
      </c>
      <c r="L136" s="9" t="s">
        <v>653</v>
      </c>
    </row>
    <row r="137" ht="25" customHeight="1" spans="1:12">
      <c r="A137" s="6">
        <v>133</v>
      </c>
      <c r="B137" s="7" t="s">
        <v>654</v>
      </c>
      <c r="C137" s="7" t="s">
        <v>655</v>
      </c>
      <c r="D137" s="7">
        <v>5</v>
      </c>
      <c r="E137" s="7"/>
      <c r="F137" s="7"/>
      <c r="G137" s="7"/>
      <c r="H137" s="7">
        <v>5</v>
      </c>
      <c r="I137" s="7">
        <f t="shared" si="5"/>
        <v>100</v>
      </c>
      <c r="J137" s="9" t="s">
        <v>656</v>
      </c>
      <c r="K137" s="9" t="s">
        <v>657</v>
      </c>
      <c r="L137" s="9" t="s">
        <v>658</v>
      </c>
    </row>
    <row r="138" ht="25" customHeight="1" spans="1:12">
      <c r="A138" s="6">
        <v>134</v>
      </c>
      <c r="B138" s="7" t="s">
        <v>659</v>
      </c>
      <c r="C138" s="7" t="s">
        <v>660</v>
      </c>
      <c r="D138" s="7">
        <v>5</v>
      </c>
      <c r="E138" s="7"/>
      <c r="F138" s="7"/>
      <c r="G138" s="7"/>
      <c r="H138" s="7">
        <v>5</v>
      </c>
      <c r="I138" s="7">
        <f t="shared" si="5"/>
        <v>100</v>
      </c>
      <c r="J138" s="9" t="s">
        <v>661</v>
      </c>
      <c r="K138" s="9" t="s">
        <v>662</v>
      </c>
      <c r="L138" s="9" t="s">
        <v>663</v>
      </c>
    </row>
    <row r="139" ht="25" customHeight="1" spans="1:12">
      <c r="A139" s="6">
        <v>135</v>
      </c>
      <c r="B139" s="7" t="s">
        <v>664</v>
      </c>
      <c r="C139" s="7" t="s">
        <v>665</v>
      </c>
      <c r="D139" s="7">
        <v>4</v>
      </c>
      <c r="E139" s="7"/>
      <c r="F139" s="7"/>
      <c r="G139" s="7"/>
      <c r="H139" s="7">
        <v>4</v>
      </c>
      <c r="I139" s="7">
        <f t="shared" si="5"/>
        <v>80</v>
      </c>
      <c r="J139" s="9" t="s">
        <v>666</v>
      </c>
      <c r="K139" s="9" t="s">
        <v>667</v>
      </c>
      <c r="L139" s="9" t="s">
        <v>668</v>
      </c>
    </row>
    <row r="140" ht="25" customHeight="1" spans="1:12">
      <c r="A140" s="6">
        <v>136</v>
      </c>
      <c r="B140" s="7" t="s">
        <v>669</v>
      </c>
      <c r="C140" s="7" t="s">
        <v>129</v>
      </c>
      <c r="D140" s="7">
        <v>1</v>
      </c>
      <c r="E140" s="7"/>
      <c r="F140" s="7"/>
      <c r="G140" s="7"/>
      <c r="H140" s="7">
        <v>1</v>
      </c>
      <c r="I140" s="7">
        <f t="shared" si="5"/>
        <v>20</v>
      </c>
      <c r="J140" s="9" t="s">
        <v>670</v>
      </c>
      <c r="K140" s="9" t="s">
        <v>671</v>
      </c>
      <c r="L140" s="9" t="s">
        <v>672</v>
      </c>
    </row>
    <row r="141" ht="25" customHeight="1" spans="1:12">
      <c r="A141" s="6">
        <v>137</v>
      </c>
      <c r="B141" s="7" t="s">
        <v>673</v>
      </c>
      <c r="C141" s="7" t="s">
        <v>153</v>
      </c>
      <c r="D141" s="7">
        <v>2</v>
      </c>
      <c r="E141" s="7"/>
      <c r="F141" s="7"/>
      <c r="G141" s="7"/>
      <c r="H141" s="7">
        <v>2</v>
      </c>
      <c r="I141" s="7">
        <f t="shared" si="5"/>
        <v>40</v>
      </c>
      <c r="J141" s="9" t="s">
        <v>674</v>
      </c>
      <c r="K141" s="9" t="s">
        <v>675</v>
      </c>
      <c r="L141" s="9" t="s">
        <v>676</v>
      </c>
    </row>
    <row r="142" ht="25" customHeight="1" spans="1:12">
      <c r="A142" s="6">
        <v>138</v>
      </c>
      <c r="B142" s="7" t="s">
        <v>677</v>
      </c>
      <c r="C142" s="7" t="s">
        <v>188</v>
      </c>
      <c r="D142" s="7">
        <v>2</v>
      </c>
      <c r="E142" s="7"/>
      <c r="F142" s="7"/>
      <c r="G142" s="7"/>
      <c r="H142" s="7">
        <v>2</v>
      </c>
      <c r="I142" s="7">
        <f t="shared" si="5"/>
        <v>40</v>
      </c>
      <c r="J142" s="9" t="s">
        <v>678</v>
      </c>
      <c r="K142" s="9" t="s">
        <v>679</v>
      </c>
      <c r="L142" s="9" t="s">
        <v>680</v>
      </c>
    </row>
    <row r="143" ht="25" customHeight="1" spans="1:12">
      <c r="A143" s="6">
        <v>139</v>
      </c>
      <c r="B143" s="7" t="s">
        <v>681</v>
      </c>
      <c r="C143" s="7" t="s">
        <v>682</v>
      </c>
      <c r="D143" s="7">
        <v>3</v>
      </c>
      <c r="E143" s="7"/>
      <c r="F143" s="7"/>
      <c r="G143" s="7"/>
      <c r="H143" s="7">
        <v>3</v>
      </c>
      <c r="I143" s="7">
        <f t="shared" si="5"/>
        <v>60</v>
      </c>
      <c r="J143" s="9" t="s">
        <v>683</v>
      </c>
      <c r="K143" s="9" t="s">
        <v>684</v>
      </c>
      <c r="L143" s="9" t="s">
        <v>685</v>
      </c>
    </row>
    <row r="144" ht="25" customHeight="1" spans="1:12">
      <c r="A144" s="6">
        <v>140</v>
      </c>
      <c r="B144" s="7" t="s">
        <v>686</v>
      </c>
      <c r="C144" s="7" t="s">
        <v>687</v>
      </c>
      <c r="D144" s="7">
        <v>1</v>
      </c>
      <c r="E144" s="7"/>
      <c r="F144" s="7"/>
      <c r="G144" s="7"/>
      <c r="H144" s="7">
        <v>1</v>
      </c>
      <c r="I144" s="7">
        <f t="shared" si="5"/>
        <v>20</v>
      </c>
      <c r="J144" s="9" t="s">
        <v>688</v>
      </c>
      <c r="K144" s="9" t="s">
        <v>679</v>
      </c>
      <c r="L144" s="9" t="s">
        <v>689</v>
      </c>
    </row>
    <row r="145" ht="25" customHeight="1" spans="1:12">
      <c r="A145" s="6">
        <v>141</v>
      </c>
      <c r="B145" s="7" t="s">
        <v>690</v>
      </c>
      <c r="C145" s="7" t="s">
        <v>691</v>
      </c>
      <c r="D145" s="7">
        <v>2</v>
      </c>
      <c r="E145" s="7"/>
      <c r="F145" s="7"/>
      <c r="G145" s="7"/>
      <c r="H145" s="7">
        <v>2</v>
      </c>
      <c r="I145" s="7">
        <f t="shared" si="5"/>
        <v>40</v>
      </c>
      <c r="J145" s="9" t="s">
        <v>692</v>
      </c>
      <c r="K145" s="9" t="s">
        <v>679</v>
      </c>
      <c r="L145" s="9" t="s">
        <v>693</v>
      </c>
    </row>
    <row r="146" ht="25" customHeight="1" spans="1:12">
      <c r="A146" s="6">
        <v>142</v>
      </c>
      <c r="B146" s="7" t="s">
        <v>694</v>
      </c>
      <c r="C146" s="7" t="s">
        <v>695</v>
      </c>
      <c r="D146" s="7">
        <v>1</v>
      </c>
      <c r="E146" s="7"/>
      <c r="F146" s="7"/>
      <c r="G146" s="7"/>
      <c r="H146" s="7">
        <v>1</v>
      </c>
      <c r="I146" s="7">
        <f t="shared" si="5"/>
        <v>20</v>
      </c>
      <c r="J146" s="9" t="s">
        <v>619</v>
      </c>
      <c r="K146" s="9" t="s">
        <v>696</v>
      </c>
      <c r="L146" s="9" t="s">
        <v>697</v>
      </c>
    </row>
    <row r="147" ht="25" customHeight="1" spans="1:12">
      <c r="A147" s="6">
        <v>143</v>
      </c>
      <c r="B147" s="7" t="s">
        <v>698</v>
      </c>
      <c r="C147" s="7" t="s">
        <v>699</v>
      </c>
      <c r="D147" s="7">
        <v>2</v>
      </c>
      <c r="E147" s="7"/>
      <c r="F147" s="7"/>
      <c r="G147" s="7"/>
      <c r="H147" s="7">
        <v>2</v>
      </c>
      <c r="I147" s="7">
        <f t="shared" si="5"/>
        <v>40</v>
      </c>
      <c r="J147" s="9" t="s">
        <v>700</v>
      </c>
      <c r="K147" s="9" t="s">
        <v>701</v>
      </c>
      <c r="L147" s="9" t="s">
        <v>702</v>
      </c>
    </row>
    <row r="148" ht="25" customHeight="1" spans="1:12">
      <c r="A148" s="6">
        <v>144</v>
      </c>
      <c r="B148" s="7" t="s">
        <v>703</v>
      </c>
      <c r="C148" s="7" t="s">
        <v>704</v>
      </c>
      <c r="D148" s="7">
        <v>1</v>
      </c>
      <c r="E148" s="7"/>
      <c r="F148" s="7"/>
      <c r="G148" s="7"/>
      <c r="H148" s="7">
        <v>1</v>
      </c>
      <c r="I148" s="7">
        <f t="shared" si="5"/>
        <v>20</v>
      </c>
      <c r="J148" s="9" t="s">
        <v>705</v>
      </c>
      <c r="K148" s="9" t="s">
        <v>706</v>
      </c>
      <c r="L148" s="9" t="s">
        <v>707</v>
      </c>
    </row>
    <row r="149" ht="25" customHeight="1" spans="1:12">
      <c r="A149" s="6">
        <v>145</v>
      </c>
      <c r="B149" s="7" t="s">
        <v>708</v>
      </c>
      <c r="C149" s="7" t="s">
        <v>709</v>
      </c>
      <c r="D149" s="7">
        <v>12</v>
      </c>
      <c r="E149" s="7"/>
      <c r="F149" s="7"/>
      <c r="G149" s="7"/>
      <c r="H149" s="7">
        <v>12</v>
      </c>
      <c r="I149" s="7">
        <f t="shared" si="5"/>
        <v>240</v>
      </c>
      <c r="J149" s="9" t="s">
        <v>710</v>
      </c>
      <c r="K149" s="9" t="s">
        <v>711</v>
      </c>
      <c r="L149" s="9" t="s">
        <v>712</v>
      </c>
    </row>
    <row r="150" ht="25" customHeight="1" spans="1:12">
      <c r="A150" s="6">
        <v>146</v>
      </c>
      <c r="B150" s="7" t="s">
        <v>713</v>
      </c>
      <c r="C150" s="7" t="s">
        <v>714</v>
      </c>
      <c r="D150" s="7">
        <v>13</v>
      </c>
      <c r="E150" s="7"/>
      <c r="F150" s="7"/>
      <c r="G150" s="7"/>
      <c r="H150" s="7">
        <v>13</v>
      </c>
      <c r="I150" s="7">
        <f t="shared" si="5"/>
        <v>260</v>
      </c>
      <c r="J150" s="9" t="s">
        <v>715</v>
      </c>
      <c r="K150" s="9" t="s">
        <v>716</v>
      </c>
      <c r="L150" s="9" t="s">
        <v>717</v>
      </c>
    </row>
    <row r="151" ht="25" customHeight="1" spans="1:12">
      <c r="A151" s="6">
        <v>147</v>
      </c>
      <c r="B151" s="7" t="s">
        <v>718</v>
      </c>
      <c r="C151" s="7" t="s">
        <v>158</v>
      </c>
      <c r="D151" s="7">
        <v>3</v>
      </c>
      <c r="E151" s="7"/>
      <c r="F151" s="7"/>
      <c r="G151" s="7"/>
      <c r="H151" s="7">
        <v>3</v>
      </c>
      <c r="I151" s="7">
        <f t="shared" si="5"/>
        <v>60</v>
      </c>
      <c r="J151" s="9" t="s">
        <v>719</v>
      </c>
      <c r="K151" s="9" t="s">
        <v>720</v>
      </c>
      <c r="L151" s="9" t="s">
        <v>721</v>
      </c>
    </row>
    <row r="152" ht="25" customHeight="1" spans="1:12">
      <c r="A152" s="6">
        <v>148</v>
      </c>
      <c r="B152" s="7" t="s">
        <v>722</v>
      </c>
      <c r="C152" s="7" t="s">
        <v>105</v>
      </c>
      <c r="D152" s="7">
        <v>2</v>
      </c>
      <c r="E152" s="7"/>
      <c r="F152" s="7"/>
      <c r="G152" s="7"/>
      <c r="H152" s="7">
        <v>2</v>
      </c>
      <c r="I152" s="7">
        <f t="shared" si="5"/>
        <v>40</v>
      </c>
      <c r="J152" s="9" t="s">
        <v>723</v>
      </c>
      <c r="K152" s="9" t="s">
        <v>724</v>
      </c>
      <c r="L152" s="9" t="s">
        <v>725</v>
      </c>
    </row>
    <row r="153" ht="25" customHeight="1" spans="1:12">
      <c r="A153" s="6">
        <v>149</v>
      </c>
      <c r="B153" s="7" t="s">
        <v>726</v>
      </c>
      <c r="C153" s="7" t="s">
        <v>222</v>
      </c>
      <c r="D153" s="7">
        <v>6</v>
      </c>
      <c r="E153" s="7"/>
      <c r="F153" s="7"/>
      <c r="G153" s="7"/>
      <c r="H153" s="7">
        <f>SUM(D153:G153)</f>
        <v>6</v>
      </c>
      <c r="I153" s="7">
        <f t="shared" si="5"/>
        <v>120</v>
      </c>
      <c r="J153" s="9" t="s">
        <v>727</v>
      </c>
      <c r="K153" s="9" t="s">
        <v>728</v>
      </c>
      <c r="L153" s="9" t="s">
        <v>729</v>
      </c>
    </row>
    <row r="154" ht="25" customHeight="1" spans="1:12">
      <c r="A154" s="6">
        <v>150</v>
      </c>
      <c r="B154" s="7" t="s">
        <v>730</v>
      </c>
      <c r="C154" s="7" t="s">
        <v>731</v>
      </c>
      <c r="D154" s="7">
        <v>8</v>
      </c>
      <c r="E154" s="7"/>
      <c r="F154" s="7"/>
      <c r="G154" s="7"/>
      <c r="H154" s="7">
        <f>SUM(D154:G154)</f>
        <v>8</v>
      </c>
      <c r="I154" s="7">
        <f t="shared" si="5"/>
        <v>160</v>
      </c>
      <c r="J154" s="9" t="s">
        <v>732</v>
      </c>
      <c r="K154" s="9" t="s">
        <v>733</v>
      </c>
      <c r="L154" s="9" t="s">
        <v>734</v>
      </c>
    </row>
    <row r="155" ht="25" customHeight="1" spans="1:12">
      <c r="A155" s="6">
        <v>151</v>
      </c>
      <c r="B155" s="7" t="s">
        <v>735</v>
      </c>
      <c r="C155" s="7" t="s">
        <v>736</v>
      </c>
      <c r="D155" s="7">
        <v>3</v>
      </c>
      <c r="E155" s="7"/>
      <c r="F155" s="7"/>
      <c r="G155" s="7"/>
      <c r="H155" s="7">
        <f t="shared" ref="H155:H176" si="6">SUM(D155:G155)</f>
        <v>3</v>
      </c>
      <c r="I155" s="7">
        <f t="shared" si="5"/>
        <v>60</v>
      </c>
      <c r="J155" s="9" t="s">
        <v>737</v>
      </c>
      <c r="K155" s="9" t="s">
        <v>738</v>
      </c>
      <c r="L155" s="9" t="s">
        <v>739</v>
      </c>
    </row>
    <row r="156" ht="25" customHeight="1" spans="1:12">
      <c r="A156" s="6">
        <v>152</v>
      </c>
      <c r="B156" s="7" t="s">
        <v>740</v>
      </c>
      <c r="C156" s="7" t="s">
        <v>741</v>
      </c>
      <c r="D156" s="7">
        <v>2</v>
      </c>
      <c r="E156" s="7"/>
      <c r="F156" s="7"/>
      <c r="G156" s="7"/>
      <c r="H156" s="7">
        <f t="shared" si="6"/>
        <v>2</v>
      </c>
      <c r="I156" s="7">
        <f t="shared" si="5"/>
        <v>40</v>
      </c>
      <c r="J156" s="9" t="s">
        <v>307</v>
      </c>
      <c r="K156" s="9" t="s">
        <v>742</v>
      </c>
      <c r="L156" s="9" t="s">
        <v>743</v>
      </c>
    </row>
    <row r="157" ht="25" customHeight="1" spans="1:12">
      <c r="A157" s="6">
        <v>153</v>
      </c>
      <c r="B157" s="7" t="s">
        <v>744</v>
      </c>
      <c r="C157" s="7" t="s">
        <v>476</v>
      </c>
      <c r="D157" s="7">
        <v>3</v>
      </c>
      <c r="E157" s="7"/>
      <c r="F157" s="7"/>
      <c r="G157" s="7"/>
      <c r="H157" s="7">
        <f t="shared" si="6"/>
        <v>3</v>
      </c>
      <c r="I157" s="7">
        <f t="shared" si="5"/>
        <v>60</v>
      </c>
      <c r="J157" s="9" t="s">
        <v>745</v>
      </c>
      <c r="K157" s="9" t="s">
        <v>746</v>
      </c>
      <c r="L157" s="9" t="s">
        <v>747</v>
      </c>
    </row>
    <row r="158" ht="25" customHeight="1" spans="1:12">
      <c r="A158" s="6">
        <v>154</v>
      </c>
      <c r="B158" s="7" t="s">
        <v>748</v>
      </c>
      <c r="C158" s="7" t="s">
        <v>749</v>
      </c>
      <c r="D158" s="7">
        <v>1</v>
      </c>
      <c r="E158" s="7"/>
      <c r="F158" s="7"/>
      <c r="G158" s="7"/>
      <c r="H158" s="7">
        <f t="shared" si="6"/>
        <v>1</v>
      </c>
      <c r="I158" s="7">
        <f t="shared" si="5"/>
        <v>20</v>
      </c>
      <c r="J158" s="9" t="s">
        <v>750</v>
      </c>
      <c r="K158" s="9" t="s">
        <v>751</v>
      </c>
      <c r="L158" s="9" t="s">
        <v>752</v>
      </c>
    </row>
    <row r="159" ht="25" customHeight="1" spans="1:12">
      <c r="A159" s="6">
        <v>155</v>
      </c>
      <c r="B159" s="7" t="s">
        <v>753</v>
      </c>
      <c r="C159" s="7" t="s">
        <v>754</v>
      </c>
      <c r="D159" s="7">
        <v>14</v>
      </c>
      <c r="E159" s="7"/>
      <c r="F159" s="7"/>
      <c r="G159" s="7"/>
      <c r="H159" s="7">
        <f t="shared" si="6"/>
        <v>14</v>
      </c>
      <c r="I159" s="7">
        <f t="shared" si="5"/>
        <v>280</v>
      </c>
      <c r="J159" s="9" t="s">
        <v>755</v>
      </c>
      <c r="K159" s="9" t="s">
        <v>756</v>
      </c>
      <c r="L159" s="9" t="s">
        <v>757</v>
      </c>
    </row>
    <row r="160" ht="25" customHeight="1" spans="1:12">
      <c r="A160" s="6">
        <v>156</v>
      </c>
      <c r="B160" s="7" t="s">
        <v>758</v>
      </c>
      <c r="C160" s="7" t="s">
        <v>759</v>
      </c>
      <c r="D160" s="7">
        <v>2</v>
      </c>
      <c r="E160" s="7"/>
      <c r="F160" s="7"/>
      <c r="G160" s="7"/>
      <c r="H160" s="7">
        <f t="shared" si="6"/>
        <v>2</v>
      </c>
      <c r="I160" s="7">
        <f t="shared" si="5"/>
        <v>40</v>
      </c>
      <c r="J160" s="9" t="s">
        <v>760</v>
      </c>
      <c r="K160" s="9" t="s">
        <v>761</v>
      </c>
      <c r="L160" s="9" t="s">
        <v>762</v>
      </c>
    </row>
    <row r="161" ht="25" customHeight="1" spans="1:12">
      <c r="A161" s="6">
        <v>157</v>
      </c>
      <c r="B161" s="7" t="s">
        <v>763</v>
      </c>
      <c r="C161" s="7" t="s">
        <v>217</v>
      </c>
      <c r="D161" s="7">
        <v>16</v>
      </c>
      <c r="E161" s="7"/>
      <c r="F161" s="7"/>
      <c r="G161" s="7"/>
      <c r="H161" s="7">
        <f t="shared" si="6"/>
        <v>16</v>
      </c>
      <c r="I161" s="7">
        <f t="shared" si="5"/>
        <v>320</v>
      </c>
      <c r="J161" s="9" t="s">
        <v>764</v>
      </c>
      <c r="K161" s="9" t="s">
        <v>765</v>
      </c>
      <c r="L161" s="9" t="s">
        <v>766</v>
      </c>
    </row>
    <row r="162" ht="25" customHeight="1" spans="1:12">
      <c r="A162" s="6">
        <v>158</v>
      </c>
      <c r="B162" s="7" t="s">
        <v>767</v>
      </c>
      <c r="C162" s="7" t="s">
        <v>768</v>
      </c>
      <c r="D162" s="7">
        <v>1</v>
      </c>
      <c r="E162" s="7"/>
      <c r="F162" s="7"/>
      <c r="G162" s="7"/>
      <c r="H162" s="7">
        <f t="shared" si="6"/>
        <v>1</v>
      </c>
      <c r="I162" s="7">
        <f t="shared" si="5"/>
        <v>20</v>
      </c>
      <c r="J162" s="9" t="s">
        <v>769</v>
      </c>
      <c r="K162" s="9" t="s">
        <v>770</v>
      </c>
      <c r="L162" s="9" t="s">
        <v>771</v>
      </c>
    </row>
    <row r="163" ht="25" customHeight="1" spans="1:12">
      <c r="A163" s="6">
        <v>159</v>
      </c>
      <c r="B163" s="7" t="s">
        <v>772</v>
      </c>
      <c r="C163" s="7" t="s">
        <v>773</v>
      </c>
      <c r="D163" s="7">
        <v>11</v>
      </c>
      <c r="E163" s="7"/>
      <c r="F163" s="7"/>
      <c r="G163" s="7"/>
      <c r="H163" s="7">
        <f t="shared" si="6"/>
        <v>11</v>
      </c>
      <c r="I163" s="7">
        <f t="shared" si="5"/>
        <v>220</v>
      </c>
      <c r="J163" s="9" t="s">
        <v>737</v>
      </c>
      <c r="K163" s="9" t="s">
        <v>774</v>
      </c>
      <c r="L163" s="9" t="s">
        <v>775</v>
      </c>
    </row>
    <row r="164" ht="25" customHeight="1" spans="1:12">
      <c r="A164" s="6">
        <v>160</v>
      </c>
      <c r="B164" s="7" t="s">
        <v>776</v>
      </c>
      <c r="C164" s="7" t="s">
        <v>777</v>
      </c>
      <c r="D164" s="7">
        <v>17</v>
      </c>
      <c r="E164" s="7"/>
      <c r="F164" s="7">
        <v>3</v>
      </c>
      <c r="G164" s="7"/>
      <c r="H164" s="7">
        <f t="shared" si="6"/>
        <v>20</v>
      </c>
      <c r="I164" s="7">
        <f t="shared" si="5"/>
        <v>580</v>
      </c>
      <c r="J164" s="10" t="s">
        <v>778</v>
      </c>
      <c r="K164" s="9" t="s">
        <v>779</v>
      </c>
      <c r="L164" s="9" t="s">
        <v>780</v>
      </c>
    </row>
    <row r="165" ht="25" customHeight="1" spans="1:12">
      <c r="A165" s="6">
        <v>161</v>
      </c>
      <c r="B165" s="7" t="s">
        <v>781</v>
      </c>
      <c r="C165" s="7" t="s">
        <v>782</v>
      </c>
      <c r="D165" s="7">
        <v>7</v>
      </c>
      <c r="E165" s="7"/>
      <c r="F165" s="7"/>
      <c r="G165" s="7"/>
      <c r="H165" s="7">
        <f t="shared" si="6"/>
        <v>7</v>
      </c>
      <c r="I165" s="7">
        <f t="shared" si="5"/>
        <v>140</v>
      </c>
      <c r="J165" s="9" t="s">
        <v>783</v>
      </c>
      <c r="K165" s="9" t="s">
        <v>784</v>
      </c>
      <c r="L165" s="9" t="s">
        <v>785</v>
      </c>
    </row>
    <row r="166" ht="25" customHeight="1" spans="1:12">
      <c r="A166" s="6">
        <v>162</v>
      </c>
      <c r="B166" s="7" t="s">
        <v>786</v>
      </c>
      <c r="C166" s="7" t="s">
        <v>787</v>
      </c>
      <c r="D166" s="7">
        <v>2</v>
      </c>
      <c r="E166" s="7"/>
      <c r="F166" s="7"/>
      <c r="G166" s="7"/>
      <c r="H166" s="7">
        <f t="shared" si="6"/>
        <v>2</v>
      </c>
      <c r="I166" s="7">
        <f t="shared" si="5"/>
        <v>40</v>
      </c>
      <c r="J166" s="9" t="s">
        <v>331</v>
      </c>
      <c r="K166" s="9" t="s">
        <v>788</v>
      </c>
      <c r="L166" s="9" t="s">
        <v>789</v>
      </c>
    </row>
    <row r="167" ht="25" customHeight="1" spans="1:12">
      <c r="A167" s="6">
        <v>163</v>
      </c>
      <c r="B167" s="7" t="s">
        <v>790</v>
      </c>
      <c r="C167" s="7" t="s">
        <v>791</v>
      </c>
      <c r="D167" s="7">
        <v>4</v>
      </c>
      <c r="E167" s="7"/>
      <c r="F167" s="7"/>
      <c r="G167" s="7"/>
      <c r="H167" s="7">
        <f t="shared" si="6"/>
        <v>4</v>
      </c>
      <c r="I167" s="7">
        <f t="shared" si="5"/>
        <v>80</v>
      </c>
      <c r="J167" s="9" t="s">
        <v>792</v>
      </c>
      <c r="K167" s="9" t="s">
        <v>793</v>
      </c>
      <c r="L167" s="9" t="s">
        <v>794</v>
      </c>
    </row>
    <row r="168" ht="25" customHeight="1" spans="1:12">
      <c r="A168" s="6">
        <v>164</v>
      </c>
      <c r="B168" s="7" t="s">
        <v>795</v>
      </c>
      <c r="C168" s="7" t="s">
        <v>796</v>
      </c>
      <c r="D168" s="7">
        <v>1</v>
      </c>
      <c r="E168" s="7"/>
      <c r="F168" s="7"/>
      <c r="G168" s="7"/>
      <c r="H168" s="7">
        <f t="shared" si="6"/>
        <v>1</v>
      </c>
      <c r="I168" s="7">
        <f t="shared" si="5"/>
        <v>20</v>
      </c>
      <c r="J168" s="9" t="s">
        <v>797</v>
      </c>
      <c r="K168" s="9" t="s">
        <v>798</v>
      </c>
      <c r="L168" s="9" t="s">
        <v>799</v>
      </c>
    </row>
    <row r="169" ht="25" customHeight="1" spans="1:12">
      <c r="A169" s="6">
        <v>165</v>
      </c>
      <c r="B169" s="7" t="s">
        <v>800</v>
      </c>
      <c r="C169" s="7" t="s">
        <v>71</v>
      </c>
      <c r="D169" s="7">
        <v>3</v>
      </c>
      <c r="E169" s="7"/>
      <c r="F169" s="7"/>
      <c r="G169" s="7"/>
      <c r="H169" s="7">
        <f t="shared" si="6"/>
        <v>3</v>
      </c>
      <c r="I169" s="7">
        <f t="shared" si="5"/>
        <v>60</v>
      </c>
      <c r="J169" s="9" t="s">
        <v>801</v>
      </c>
      <c r="K169" s="9" t="s">
        <v>802</v>
      </c>
      <c r="L169" s="9" t="s">
        <v>803</v>
      </c>
    </row>
    <row r="170" ht="25" customHeight="1" spans="1:12">
      <c r="A170" s="6">
        <v>166</v>
      </c>
      <c r="B170" s="7" t="s">
        <v>804</v>
      </c>
      <c r="C170" s="7" t="s">
        <v>805</v>
      </c>
      <c r="D170" s="7">
        <v>2</v>
      </c>
      <c r="E170" s="7"/>
      <c r="F170" s="7"/>
      <c r="G170" s="7"/>
      <c r="H170" s="7">
        <f t="shared" si="6"/>
        <v>2</v>
      </c>
      <c r="I170" s="7">
        <f t="shared" si="5"/>
        <v>40</v>
      </c>
      <c r="J170" s="9" t="s">
        <v>806</v>
      </c>
      <c r="K170" s="9" t="s">
        <v>807</v>
      </c>
      <c r="L170" s="9" t="s">
        <v>808</v>
      </c>
    </row>
    <row r="171" ht="25" customHeight="1" spans="1:12">
      <c r="A171" s="6">
        <v>167</v>
      </c>
      <c r="B171" s="7" t="s">
        <v>809</v>
      </c>
      <c r="C171" s="7" t="s">
        <v>810</v>
      </c>
      <c r="D171" s="7">
        <v>3</v>
      </c>
      <c r="E171" s="7"/>
      <c r="F171" s="7"/>
      <c r="G171" s="7"/>
      <c r="H171" s="7">
        <f t="shared" si="6"/>
        <v>3</v>
      </c>
      <c r="I171" s="7">
        <f t="shared" si="5"/>
        <v>60</v>
      </c>
      <c r="J171" s="9" t="s">
        <v>811</v>
      </c>
      <c r="K171" s="9" t="s">
        <v>812</v>
      </c>
      <c r="L171" s="9" t="s">
        <v>813</v>
      </c>
    </row>
    <row r="172" ht="25" customHeight="1" spans="1:12">
      <c r="A172" s="6">
        <v>168</v>
      </c>
      <c r="B172" s="7" t="s">
        <v>814</v>
      </c>
      <c r="C172" s="7" t="s">
        <v>188</v>
      </c>
      <c r="D172" s="7">
        <v>2</v>
      </c>
      <c r="E172" s="7"/>
      <c r="F172" s="7"/>
      <c r="G172" s="7"/>
      <c r="H172" s="7">
        <f t="shared" si="6"/>
        <v>2</v>
      </c>
      <c r="I172" s="7">
        <f t="shared" si="5"/>
        <v>40</v>
      </c>
      <c r="J172" s="9" t="s">
        <v>815</v>
      </c>
      <c r="K172" s="9" t="s">
        <v>816</v>
      </c>
      <c r="L172" s="9" t="s">
        <v>817</v>
      </c>
    </row>
    <row r="173" ht="25" customHeight="1" spans="1:12">
      <c r="A173" s="6">
        <v>169</v>
      </c>
      <c r="B173" s="7" t="s">
        <v>818</v>
      </c>
      <c r="C173" s="7" t="s">
        <v>819</v>
      </c>
      <c r="D173" s="7">
        <v>14</v>
      </c>
      <c r="E173" s="7"/>
      <c r="F173" s="7">
        <v>1</v>
      </c>
      <c r="G173" s="7"/>
      <c r="H173" s="7">
        <f t="shared" si="6"/>
        <v>15</v>
      </c>
      <c r="I173" s="7">
        <f t="shared" si="5"/>
        <v>360</v>
      </c>
      <c r="J173" s="9" t="s">
        <v>820</v>
      </c>
      <c r="K173" s="9" t="s">
        <v>821</v>
      </c>
      <c r="L173" s="9" t="s">
        <v>822</v>
      </c>
    </row>
    <row r="174" ht="25" customHeight="1" spans="1:12">
      <c r="A174" s="6">
        <v>170</v>
      </c>
      <c r="B174" s="7" t="s">
        <v>823</v>
      </c>
      <c r="C174" s="7" t="s">
        <v>824</v>
      </c>
      <c r="D174" s="7">
        <v>3</v>
      </c>
      <c r="E174" s="7"/>
      <c r="F174" s="7"/>
      <c r="G174" s="7"/>
      <c r="H174" s="7">
        <f t="shared" si="6"/>
        <v>3</v>
      </c>
      <c r="I174" s="7">
        <f t="shared" si="5"/>
        <v>60</v>
      </c>
      <c r="J174" s="9" t="s">
        <v>825</v>
      </c>
      <c r="K174" s="9" t="s">
        <v>812</v>
      </c>
      <c r="L174" s="9" t="s">
        <v>826</v>
      </c>
    </row>
    <row r="175" ht="25" customHeight="1" spans="1:12">
      <c r="A175" s="6">
        <v>171</v>
      </c>
      <c r="B175" s="7" t="s">
        <v>827</v>
      </c>
      <c r="C175" s="7" t="s">
        <v>369</v>
      </c>
      <c r="D175" s="7">
        <v>7</v>
      </c>
      <c r="E175" s="7"/>
      <c r="F175" s="7"/>
      <c r="G175" s="7"/>
      <c r="H175" s="7">
        <f t="shared" si="6"/>
        <v>7</v>
      </c>
      <c r="I175" s="7">
        <f t="shared" si="5"/>
        <v>140</v>
      </c>
      <c r="J175" s="9" t="s">
        <v>228</v>
      </c>
      <c r="K175" s="9" t="s">
        <v>761</v>
      </c>
      <c r="L175" s="9" t="s">
        <v>828</v>
      </c>
    </row>
    <row r="176" ht="25" customHeight="1" spans="1:12">
      <c r="A176" s="6">
        <v>172</v>
      </c>
      <c r="B176" s="7" t="s">
        <v>829</v>
      </c>
      <c r="C176" s="7" t="s">
        <v>830</v>
      </c>
      <c r="D176" s="7"/>
      <c r="E176" s="7">
        <v>3</v>
      </c>
      <c r="F176" s="7">
        <v>3</v>
      </c>
      <c r="G176" s="7"/>
      <c r="H176" s="7">
        <f t="shared" si="6"/>
        <v>6</v>
      </c>
      <c r="I176" s="7">
        <f t="shared" si="5"/>
        <v>330</v>
      </c>
      <c r="J176" s="9" t="s">
        <v>831</v>
      </c>
      <c r="K176" s="9" t="s">
        <v>832</v>
      </c>
      <c r="L176" s="9" t="s">
        <v>833</v>
      </c>
    </row>
    <row r="177" ht="25" customHeight="1" spans="1:12">
      <c r="A177" s="6">
        <v>173</v>
      </c>
      <c r="B177" s="7" t="s">
        <v>834</v>
      </c>
      <c r="C177" s="7" t="s">
        <v>835</v>
      </c>
      <c r="D177" s="7">
        <v>2</v>
      </c>
      <c r="E177" s="7"/>
      <c r="F177" s="7"/>
      <c r="G177" s="7"/>
      <c r="H177" s="7">
        <v>2</v>
      </c>
      <c r="I177" s="7">
        <f t="shared" si="5"/>
        <v>40</v>
      </c>
      <c r="J177" s="9" t="s">
        <v>836</v>
      </c>
      <c r="K177" s="9" t="s">
        <v>837</v>
      </c>
      <c r="L177" s="9" t="s">
        <v>838</v>
      </c>
    </row>
    <row r="178" ht="25" customHeight="1" spans="1:12">
      <c r="A178" s="6">
        <v>174</v>
      </c>
      <c r="B178" s="7" t="s">
        <v>839</v>
      </c>
      <c r="C178" s="7" t="s">
        <v>476</v>
      </c>
      <c r="D178" s="7">
        <v>1</v>
      </c>
      <c r="E178" s="7"/>
      <c r="F178" s="7"/>
      <c r="G178" s="7"/>
      <c r="H178" s="7">
        <v>1</v>
      </c>
      <c r="I178" s="7">
        <f t="shared" si="5"/>
        <v>20</v>
      </c>
      <c r="J178" s="9" t="s">
        <v>453</v>
      </c>
      <c r="K178" s="9" t="s">
        <v>840</v>
      </c>
      <c r="L178" s="9" t="s">
        <v>841</v>
      </c>
    </row>
    <row r="179" ht="25" customHeight="1" spans="1:12">
      <c r="A179" s="6">
        <v>175</v>
      </c>
      <c r="B179" s="7" t="s">
        <v>842</v>
      </c>
      <c r="C179" s="7" t="s">
        <v>843</v>
      </c>
      <c r="D179" s="7">
        <v>1</v>
      </c>
      <c r="E179" s="7"/>
      <c r="F179" s="7"/>
      <c r="G179" s="7"/>
      <c r="H179" s="7">
        <v>1</v>
      </c>
      <c r="I179" s="7">
        <f t="shared" si="5"/>
        <v>20</v>
      </c>
      <c r="J179" s="9" t="s">
        <v>844</v>
      </c>
      <c r="K179" s="9" t="s">
        <v>845</v>
      </c>
      <c r="L179" s="9" t="s">
        <v>846</v>
      </c>
    </row>
    <row r="180" ht="25" customHeight="1" spans="1:12">
      <c r="A180" s="6">
        <v>176</v>
      </c>
      <c r="B180" s="7" t="s">
        <v>847</v>
      </c>
      <c r="C180" s="7" t="s">
        <v>848</v>
      </c>
      <c r="D180" s="7">
        <v>1</v>
      </c>
      <c r="E180" s="7"/>
      <c r="F180" s="7"/>
      <c r="G180" s="7"/>
      <c r="H180" s="7">
        <v>1</v>
      </c>
      <c r="I180" s="7">
        <f t="shared" si="5"/>
        <v>20</v>
      </c>
      <c r="J180" s="9" t="s">
        <v>849</v>
      </c>
      <c r="K180" s="9" t="s">
        <v>850</v>
      </c>
      <c r="L180" s="9" t="s">
        <v>851</v>
      </c>
    </row>
    <row r="181" ht="25" customHeight="1" spans="1:12">
      <c r="A181" s="6">
        <v>177</v>
      </c>
      <c r="B181" s="7" t="s">
        <v>852</v>
      </c>
      <c r="C181" s="7" t="s">
        <v>158</v>
      </c>
      <c r="D181" s="7">
        <v>1</v>
      </c>
      <c r="E181" s="7"/>
      <c r="F181" s="7"/>
      <c r="G181" s="7"/>
      <c r="H181" s="7">
        <v>1</v>
      </c>
      <c r="I181" s="7">
        <f t="shared" si="5"/>
        <v>20</v>
      </c>
      <c r="J181" s="9" t="s">
        <v>853</v>
      </c>
      <c r="K181" s="9" t="s">
        <v>854</v>
      </c>
      <c r="L181" s="9" t="s">
        <v>855</v>
      </c>
    </row>
    <row r="182" ht="25" customHeight="1" spans="1:12">
      <c r="A182" s="6">
        <v>178</v>
      </c>
      <c r="B182" s="7" t="s">
        <v>856</v>
      </c>
      <c r="C182" s="7" t="s">
        <v>857</v>
      </c>
      <c r="D182" s="7">
        <v>9</v>
      </c>
      <c r="E182" s="7"/>
      <c r="F182" s="7"/>
      <c r="G182" s="7"/>
      <c r="H182" s="7">
        <v>9</v>
      </c>
      <c r="I182" s="7">
        <f t="shared" si="5"/>
        <v>180</v>
      </c>
      <c r="J182" s="9" t="s">
        <v>858</v>
      </c>
      <c r="K182" s="9" t="s">
        <v>859</v>
      </c>
      <c r="L182" s="9" t="s">
        <v>860</v>
      </c>
    </row>
    <row r="183" ht="25" customHeight="1" spans="1:12">
      <c r="A183" s="6">
        <v>179</v>
      </c>
      <c r="B183" s="7" t="s">
        <v>861</v>
      </c>
      <c r="C183" s="7" t="s">
        <v>862</v>
      </c>
      <c r="D183" s="7">
        <v>11</v>
      </c>
      <c r="E183" s="7"/>
      <c r="F183" s="7"/>
      <c r="G183" s="7"/>
      <c r="H183" s="7">
        <v>11</v>
      </c>
      <c r="I183" s="7">
        <f t="shared" si="5"/>
        <v>220</v>
      </c>
      <c r="J183" s="9" t="s">
        <v>863</v>
      </c>
      <c r="K183" s="9" t="s">
        <v>864</v>
      </c>
      <c r="L183" s="9" t="s">
        <v>865</v>
      </c>
    </row>
    <row r="184" ht="25" customHeight="1" spans="1:12">
      <c r="A184" s="6">
        <v>180</v>
      </c>
      <c r="B184" s="7" t="s">
        <v>866</v>
      </c>
      <c r="C184" s="7" t="s">
        <v>867</v>
      </c>
      <c r="D184" s="7">
        <v>6</v>
      </c>
      <c r="E184" s="7"/>
      <c r="F184" s="7"/>
      <c r="G184" s="7"/>
      <c r="H184" s="7">
        <v>6</v>
      </c>
      <c r="I184" s="7">
        <f t="shared" si="5"/>
        <v>120</v>
      </c>
      <c r="J184" s="9" t="s">
        <v>868</v>
      </c>
      <c r="K184" s="9" t="s">
        <v>869</v>
      </c>
      <c r="L184" s="9" t="s">
        <v>870</v>
      </c>
    </row>
    <row r="185" ht="25" customHeight="1" spans="1:12">
      <c r="A185" s="6">
        <v>181</v>
      </c>
      <c r="B185" s="7" t="s">
        <v>871</v>
      </c>
      <c r="C185" s="7" t="s">
        <v>872</v>
      </c>
      <c r="D185" s="7">
        <v>6</v>
      </c>
      <c r="E185" s="7"/>
      <c r="F185" s="7"/>
      <c r="G185" s="7"/>
      <c r="H185" s="7">
        <v>6</v>
      </c>
      <c r="I185" s="7">
        <f t="shared" si="5"/>
        <v>120</v>
      </c>
      <c r="J185" s="9" t="s">
        <v>873</v>
      </c>
      <c r="K185" s="9" t="s">
        <v>874</v>
      </c>
      <c r="L185" s="9" t="s">
        <v>875</v>
      </c>
    </row>
    <row r="186" ht="25" customHeight="1" spans="1:12">
      <c r="A186" s="6">
        <v>182</v>
      </c>
      <c r="B186" s="7" t="s">
        <v>876</v>
      </c>
      <c r="C186" s="7" t="s">
        <v>877</v>
      </c>
      <c r="D186" s="7">
        <v>6</v>
      </c>
      <c r="E186" s="7"/>
      <c r="F186" s="7"/>
      <c r="G186" s="7"/>
      <c r="H186" s="7">
        <v>6</v>
      </c>
      <c r="I186" s="7">
        <f t="shared" si="5"/>
        <v>120</v>
      </c>
      <c r="J186" s="9" t="s">
        <v>878</v>
      </c>
      <c r="K186" s="9" t="s">
        <v>879</v>
      </c>
      <c r="L186" s="9" t="s">
        <v>880</v>
      </c>
    </row>
    <row r="187" ht="25" customHeight="1" spans="1:12">
      <c r="A187" s="6">
        <v>183</v>
      </c>
      <c r="B187" s="7" t="s">
        <v>881</v>
      </c>
      <c r="C187" s="7" t="s">
        <v>882</v>
      </c>
      <c r="D187" s="7">
        <v>7</v>
      </c>
      <c r="E187" s="7"/>
      <c r="F187" s="7"/>
      <c r="G187" s="7"/>
      <c r="H187" s="7">
        <v>7</v>
      </c>
      <c r="I187" s="7">
        <f t="shared" si="5"/>
        <v>140</v>
      </c>
      <c r="J187" s="9" t="s">
        <v>883</v>
      </c>
      <c r="K187" s="9" t="s">
        <v>884</v>
      </c>
      <c r="L187" s="9" t="s">
        <v>885</v>
      </c>
    </row>
    <row r="188" ht="25" customHeight="1" spans="1:12">
      <c r="A188" s="6">
        <v>184</v>
      </c>
      <c r="B188" s="7" t="s">
        <v>886</v>
      </c>
      <c r="C188" s="7" t="s">
        <v>887</v>
      </c>
      <c r="D188" s="7">
        <v>6</v>
      </c>
      <c r="E188" s="7"/>
      <c r="F188" s="7"/>
      <c r="G188" s="7"/>
      <c r="H188" s="7">
        <v>6</v>
      </c>
      <c r="I188" s="7">
        <f t="shared" si="5"/>
        <v>120</v>
      </c>
      <c r="J188" s="9" t="s">
        <v>888</v>
      </c>
      <c r="K188" s="9" t="s">
        <v>889</v>
      </c>
      <c r="L188" s="9" t="s">
        <v>890</v>
      </c>
    </row>
    <row r="189" ht="25" customHeight="1" spans="1:12">
      <c r="A189" s="6">
        <v>185</v>
      </c>
      <c r="B189" s="7" t="s">
        <v>891</v>
      </c>
      <c r="C189" s="7" t="s">
        <v>892</v>
      </c>
      <c r="D189" s="7">
        <v>1</v>
      </c>
      <c r="E189" s="7"/>
      <c r="F189" s="7"/>
      <c r="G189" s="7"/>
      <c r="H189" s="7">
        <v>1</v>
      </c>
      <c r="I189" s="7">
        <f t="shared" si="5"/>
        <v>20</v>
      </c>
      <c r="J189" s="9" t="s">
        <v>893</v>
      </c>
      <c r="K189" s="9" t="s">
        <v>894</v>
      </c>
      <c r="L189" s="9" t="s">
        <v>895</v>
      </c>
    </row>
    <row r="190" ht="25" customHeight="1" spans="1:12">
      <c r="A190" s="6">
        <v>186</v>
      </c>
      <c r="B190" s="7" t="s">
        <v>896</v>
      </c>
      <c r="C190" s="7" t="s">
        <v>897</v>
      </c>
      <c r="D190" s="7">
        <v>9</v>
      </c>
      <c r="E190" s="7" t="s">
        <v>898</v>
      </c>
      <c r="F190" s="7"/>
      <c r="G190" s="7"/>
      <c r="H190" s="7">
        <v>9</v>
      </c>
      <c r="I190" s="7">
        <v>180</v>
      </c>
      <c r="J190" s="9" t="s">
        <v>899</v>
      </c>
      <c r="K190" s="9" t="s">
        <v>900</v>
      </c>
      <c r="L190" s="9" t="s">
        <v>901</v>
      </c>
    </row>
    <row r="191" ht="25" customHeight="1" spans="1:12">
      <c r="A191" s="6">
        <v>187</v>
      </c>
      <c r="B191" s="7" t="s">
        <v>902</v>
      </c>
      <c r="C191" s="7" t="s">
        <v>903</v>
      </c>
      <c r="D191" s="7">
        <v>6</v>
      </c>
      <c r="E191" s="7"/>
      <c r="F191" s="7"/>
      <c r="G191" s="7"/>
      <c r="H191" s="7">
        <v>6</v>
      </c>
      <c r="I191" s="7">
        <f t="shared" si="5"/>
        <v>120</v>
      </c>
      <c r="J191" s="9" t="s">
        <v>904</v>
      </c>
      <c r="K191" s="9" t="s">
        <v>905</v>
      </c>
      <c r="L191" s="9" t="s">
        <v>906</v>
      </c>
    </row>
    <row r="192" ht="25" customHeight="1" spans="1:12">
      <c r="A192" s="6">
        <v>188</v>
      </c>
      <c r="B192" s="7" t="s">
        <v>907</v>
      </c>
      <c r="C192" s="7" t="s">
        <v>908</v>
      </c>
      <c r="D192" s="7">
        <v>1</v>
      </c>
      <c r="E192" s="7"/>
      <c r="F192" s="7"/>
      <c r="G192" s="7"/>
      <c r="H192" s="7">
        <v>1</v>
      </c>
      <c r="I192" s="7">
        <f t="shared" si="5"/>
        <v>20</v>
      </c>
      <c r="J192" s="9" t="s">
        <v>909</v>
      </c>
      <c r="K192" s="9" t="s">
        <v>910</v>
      </c>
      <c r="L192" s="9" t="s">
        <v>911</v>
      </c>
    </row>
    <row r="193" ht="25" customHeight="1" spans="1:12">
      <c r="A193" s="6">
        <v>189</v>
      </c>
      <c r="B193" s="7" t="s">
        <v>912</v>
      </c>
      <c r="C193" s="7" t="s">
        <v>913</v>
      </c>
      <c r="D193" s="7">
        <v>1</v>
      </c>
      <c r="E193" s="7"/>
      <c r="F193" s="7"/>
      <c r="G193" s="7"/>
      <c r="H193" s="7">
        <v>1</v>
      </c>
      <c r="I193" s="7">
        <f t="shared" si="5"/>
        <v>20</v>
      </c>
      <c r="J193" s="9" t="s">
        <v>914</v>
      </c>
      <c r="K193" s="9" t="s">
        <v>915</v>
      </c>
      <c r="L193" s="9" t="s">
        <v>916</v>
      </c>
    </row>
    <row r="194" ht="25" customHeight="1" spans="1:12">
      <c r="A194" s="6">
        <v>190</v>
      </c>
      <c r="B194" s="7" t="s">
        <v>917</v>
      </c>
      <c r="C194" s="7" t="s">
        <v>918</v>
      </c>
      <c r="D194" s="7">
        <v>2</v>
      </c>
      <c r="E194" s="7"/>
      <c r="F194" s="7"/>
      <c r="G194" s="7"/>
      <c r="H194" s="7">
        <v>2</v>
      </c>
      <c r="I194" s="7">
        <f t="shared" si="5"/>
        <v>40</v>
      </c>
      <c r="J194" s="9" t="s">
        <v>919</v>
      </c>
      <c r="K194" s="9" t="s">
        <v>920</v>
      </c>
      <c r="L194" s="9" t="s">
        <v>921</v>
      </c>
    </row>
    <row r="195" ht="25" customHeight="1" spans="1:12">
      <c r="A195" s="6">
        <v>191</v>
      </c>
      <c r="B195" s="7" t="s">
        <v>922</v>
      </c>
      <c r="C195" s="7" t="s">
        <v>923</v>
      </c>
      <c r="D195" s="7">
        <v>1</v>
      </c>
      <c r="E195" s="7"/>
      <c r="F195" s="7"/>
      <c r="G195" s="7"/>
      <c r="H195" s="7">
        <v>1</v>
      </c>
      <c r="I195" s="7">
        <f t="shared" si="5"/>
        <v>20</v>
      </c>
      <c r="J195" s="9" t="s">
        <v>924</v>
      </c>
      <c r="K195" s="9" t="s">
        <v>925</v>
      </c>
      <c r="L195" s="9" t="s">
        <v>926</v>
      </c>
    </row>
    <row r="196" ht="25" customHeight="1" spans="1:12">
      <c r="A196" s="6">
        <v>192</v>
      </c>
      <c r="B196" s="7" t="s">
        <v>927</v>
      </c>
      <c r="C196" s="7" t="s">
        <v>928</v>
      </c>
      <c r="D196" s="7">
        <v>1</v>
      </c>
      <c r="E196" s="7"/>
      <c r="F196" s="7"/>
      <c r="G196" s="7"/>
      <c r="H196" s="7">
        <v>1</v>
      </c>
      <c r="I196" s="7">
        <f t="shared" si="5"/>
        <v>20</v>
      </c>
      <c r="J196" s="9" t="s">
        <v>929</v>
      </c>
      <c r="K196" s="9" t="s">
        <v>930</v>
      </c>
      <c r="L196" s="9" t="s">
        <v>931</v>
      </c>
    </row>
    <row r="197" ht="25" customHeight="1" spans="1:12">
      <c r="A197" s="6">
        <v>193</v>
      </c>
      <c r="B197" s="7" t="s">
        <v>932</v>
      </c>
      <c r="C197" s="7" t="s">
        <v>933</v>
      </c>
      <c r="D197" s="7">
        <v>1</v>
      </c>
      <c r="E197" s="7"/>
      <c r="F197" s="7"/>
      <c r="G197" s="7"/>
      <c r="H197" s="7">
        <v>1</v>
      </c>
      <c r="I197" s="7">
        <f t="shared" si="5"/>
        <v>20</v>
      </c>
      <c r="J197" s="9" t="s">
        <v>934</v>
      </c>
      <c r="K197" s="9" t="s">
        <v>935</v>
      </c>
      <c r="L197" s="9" t="s">
        <v>936</v>
      </c>
    </row>
    <row r="198" ht="25" customHeight="1" spans="1:12">
      <c r="A198" s="6">
        <v>194</v>
      </c>
      <c r="B198" s="7" t="s">
        <v>937</v>
      </c>
      <c r="C198" s="7" t="s">
        <v>938</v>
      </c>
      <c r="D198" s="7">
        <v>9</v>
      </c>
      <c r="E198" s="7"/>
      <c r="F198" s="7"/>
      <c r="G198" s="7"/>
      <c r="H198" s="7">
        <v>9</v>
      </c>
      <c r="I198" s="7">
        <f t="shared" ref="I198:I261" si="7">D198*20+E198*30+F198*80+G198*200</f>
        <v>180</v>
      </c>
      <c r="J198" s="9" t="s">
        <v>939</v>
      </c>
      <c r="K198" s="9" t="s">
        <v>940</v>
      </c>
      <c r="L198" s="9" t="s">
        <v>941</v>
      </c>
    </row>
    <row r="199" ht="25" customHeight="1" spans="1:12">
      <c r="A199" s="6">
        <v>195</v>
      </c>
      <c r="B199" s="7" t="s">
        <v>942</v>
      </c>
      <c r="C199" s="7" t="s">
        <v>943</v>
      </c>
      <c r="D199" s="7">
        <v>1</v>
      </c>
      <c r="E199" s="7"/>
      <c r="F199" s="7"/>
      <c r="G199" s="7"/>
      <c r="H199" s="7">
        <v>1</v>
      </c>
      <c r="I199" s="7">
        <f t="shared" si="7"/>
        <v>20</v>
      </c>
      <c r="J199" s="9" t="s">
        <v>944</v>
      </c>
      <c r="K199" s="9" t="s">
        <v>945</v>
      </c>
      <c r="L199" s="9" t="s">
        <v>946</v>
      </c>
    </row>
    <row r="200" ht="25" customHeight="1" spans="1:12">
      <c r="A200" s="6">
        <v>196</v>
      </c>
      <c r="B200" s="7" t="s">
        <v>947</v>
      </c>
      <c r="C200" s="7" t="s">
        <v>188</v>
      </c>
      <c r="D200" s="7">
        <v>3</v>
      </c>
      <c r="E200" s="7"/>
      <c r="F200" s="7"/>
      <c r="G200" s="7"/>
      <c r="H200" s="7">
        <v>3</v>
      </c>
      <c r="I200" s="7">
        <f t="shared" si="7"/>
        <v>60</v>
      </c>
      <c r="J200" s="9" t="s">
        <v>948</v>
      </c>
      <c r="K200" s="9" t="s">
        <v>949</v>
      </c>
      <c r="L200" s="9" t="s">
        <v>950</v>
      </c>
    </row>
    <row r="201" ht="25" customHeight="1" spans="1:12">
      <c r="A201" s="6">
        <v>197</v>
      </c>
      <c r="B201" s="7" t="s">
        <v>951</v>
      </c>
      <c r="C201" s="7" t="s">
        <v>952</v>
      </c>
      <c r="D201" s="7">
        <v>1</v>
      </c>
      <c r="E201" s="7"/>
      <c r="F201" s="7"/>
      <c r="G201" s="7"/>
      <c r="H201" s="7">
        <v>1</v>
      </c>
      <c r="I201" s="7">
        <f t="shared" si="7"/>
        <v>20</v>
      </c>
      <c r="J201" s="9" t="s">
        <v>953</v>
      </c>
      <c r="K201" s="9" t="s">
        <v>954</v>
      </c>
      <c r="L201" s="9" t="s">
        <v>955</v>
      </c>
    </row>
    <row r="202" ht="25" customHeight="1" spans="1:12">
      <c r="A202" s="6">
        <v>198</v>
      </c>
      <c r="B202" s="7" t="s">
        <v>956</v>
      </c>
      <c r="C202" s="7" t="s">
        <v>957</v>
      </c>
      <c r="D202" s="7">
        <v>10</v>
      </c>
      <c r="E202" s="7"/>
      <c r="F202" s="7">
        <v>1</v>
      </c>
      <c r="G202" s="7"/>
      <c r="H202" s="7">
        <f t="shared" ref="H202:H219" si="8">SUM(D202:G202)</f>
        <v>11</v>
      </c>
      <c r="I202" s="7">
        <f t="shared" si="7"/>
        <v>280</v>
      </c>
      <c r="J202" s="9" t="s">
        <v>958</v>
      </c>
      <c r="K202" s="9" t="s">
        <v>959</v>
      </c>
      <c r="L202" s="9" t="s">
        <v>960</v>
      </c>
    </row>
    <row r="203" ht="25" customHeight="1" spans="1:12">
      <c r="A203" s="6">
        <v>199</v>
      </c>
      <c r="B203" s="7" t="s">
        <v>961</v>
      </c>
      <c r="C203" s="7" t="s">
        <v>962</v>
      </c>
      <c r="D203" s="7">
        <v>2</v>
      </c>
      <c r="E203" s="7"/>
      <c r="F203" s="7"/>
      <c r="G203" s="7"/>
      <c r="H203" s="7">
        <f t="shared" si="8"/>
        <v>2</v>
      </c>
      <c r="I203" s="7">
        <f t="shared" si="7"/>
        <v>40</v>
      </c>
      <c r="J203" s="9" t="s">
        <v>820</v>
      </c>
      <c r="K203" s="9" t="s">
        <v>963</v>
      </c>
      <c r="L203" s="9" t="s">
        <v>964</v>
      </c>
    </row>
    <row r="204" ht="25" customHeight="1" spans="1:12">
      <c r="A204" s="6">
        <v>200</v>
      </c>
      <c r="B204" s="7" t="s">
        <v>965</v>
      </c>
      <c r="C204" s="7" t="s">
        <v>966</v>
      </c>
      <c r="D204" s="7">
        <v>10</v>
      </c>
      <c r="E204" s="7">
        <v>1</v>
      </c>
      <c r="F204" s="7"/>
      <c r="G204" s="7"/>
      <c r="H204" s="7">
        <f t="shared" si="8"/>
        <v>11</v>
      </c>
      <c r="I204" s="7">
        <f t="shared" si="7"/>
        <v>230</v>
      </c>
      <c r="J204" s="9" t="s">
        <v>967</v>
      </c>
      <c r="K204" s="9" t="s">
        <v>968</v>
      </c>
      <c r="L204" s="9" t="s">
        <v>969</v>
      </c>
    </row>
    <row r="205" ht="25" customHeight="1" spans="1:12">
      <c r="A205" s="6">
        <v>201</v>
      </c>
      <c r="B205" s="7" t="s">
        <v>970</v>
      </c>
      <c r="C205" s="7" t="s">
        <v>491</v>
      </c>
      <c r="D205" s="7">
        <v>14</v>
      </c>
      <c r="E205" s="7"/>
      <c r="F205" s="7"/>
      <c r="G205" s="7"/>
      <c r="H205" s="7">
        <f t="shared" si="8"/>
        <v>14</v>
      </c>
      <c r="I205" s="7">
        <f t="shared" si="7"/>
        <v>280</v>
      </c>
      <c r="J205" s="9" t="s">
        <v>557</v>
      </c>
      <c r="K205" s="9" t="s">
        <v>971</v>
      </c>
      <c r="L205" s="9" t="s">
        <v>972</v>
      </c>
    </row>
    <row r="206" ht="25" customHeight="1" spans="1:12">
      <c r="A206" s="6">
        <v>202</v>
      </c>
      <c r="B206" s="7" t="s">
        <v>973</v>
      </c>
      <c r="C206" s="7" t="s">
        <v>974</v>
      </c>
      <c r="D206" s="7">
        <v>11</v>
      </c>
      <c r="E206" s="7"/>
      <c r="F206" s="7">
        <v>1</v>
      </c>
      <c r="G206" s="7"/>
      <c r="H206" s="7">
        <f t="shared" si="8"/>
        <v>12</v>
      </c>
      <c r="I206" s="7">
        <f t="shared" si="7"/>
        <v>300</v>
      </c>
      <c r="J206" s="9" t="s">
        <v>975</v>
      </c>
      <c r="K206" s="9" t="s">
        <v>976</v>
      </c>
      <c r="L206" s="9" t="s">
        <v>977</v>
      </c>
    </row>
    <row r="207" ht="25" customHeight="1" spans="1:12">
      <c r="A207" s="6">
        <v>203</v>
      </c>
      <c r="B207" s="7" t="s">
        <v>978</v>
      </c>
      <c r="C207" s="7" t="s">
        <v>71</v>
      </c>
      <c r="D207" s="7">
        <v>6</v>
      </c>
      <c r="E207" s="7"/>
      <c r="F207" s="7">
        <v>1</v>
      </c>
      <c r="G207" s="7"/>
      <c r="H207" s="7">
        <f t="shared" si="8"/>
        <v>7</v>
      </c>
      <c r="I207" s="7">
        <f t="shared" si="7"/>
        <v>200</v>
      </c>
      <c r="J207" s="9" t="s">
        <v>979</v>
      </c>
      <c r="K207" s="9" t="s">
        <v>980</v>
      </c>
      <c r="L207" s="9" t="s">
        <v>981</v>
      </c>
    </row>
    <row r="208" ht="25" customHeight="1" spans="1:12">
      <c r="A208" s="6">
        <v>204</v>
      </c>
      <c r="B208" s="7" t="s">
        <v>982</v>
      </c>
      <c r="C208" s="7" t="s">
        <v>105</v>
      </c>
      <c r="D208" s="7">
        <v>18</v>
      </c>
      <c r="E208" s="7"/>
      <c r="F208" s="7"/>
      <c r="G208" s="7"/>
      <c r="H208" s="7">
        <f t="shared" si="8"/>
        <v>18</v>
      </c>
      <c r="I208" s="7">
        <f t="shared" si="7"/>
        <v>360</v>
      </c>
      <c r="J208" s="9" t="s">
        <v>983</v>
      </c>
      <c r="K208" s="9" t="s">
        <v>984</v>
      </c>
      <c r="L208" s="9" t="s">
        <v>985</v>
      </c>
    </row>
    <row r="209" ht="25" customHeight="1" spans="1:12">
      <c r="A209" s="6">
        <v>205</v>
      </c>
      <c r="B209" s="7" t="s">
        <v>986</v>
      </c>
      <c r="C209" s="7" t="s">
        <v>787</v>
      </c>
      <c r="D209" s="7">
        <v>2</v>
      </c>
      <c r="E209" s="7"/>
      <c r="F209" s="7"/>
      <c r="G209" s="7"/>
      <c r="H209" s="7">
        <f t="shared" si="8"/>
        <v>2</v>
      </c>
      <c r="I209" s="7">
        <f t="shared" si="7"/>
        <v>40</v>
      </c>
      <c r="J209" s="9" t="s">
        <v>987</v>
      </c>
      <c r="K209" s="9" t="s">
        <v>988</v>
      </c>
      <c r="L209" s="9" t="s">
        <v>989</v>
      </c>
    </row>
    <row r="210" ht="25" customHeight="1" spans="1:12">
      <c r="A210" s="6">
        <v>206</v>
      </c>
      <c r="B210" s="7" t="s">
        <v>990</v>
      </c>
      <c r="C210" s="7" t="s">
        <v>991</v>
      </c>
      <c r="D210" s="7">
        <v>8</v>
      </c>
      <c r="E210" s="7"/>
      <c r="F210" s="7"/>
      <c r="G210" s="7"/>
      <c r="H210" s="7">
        <f t="shared" si="8"/>
        <v>8</v>
      </c>
      <c r="I210" s="7">
        <f t="shared" si="7"/>
        <v>160</v>
      </c>
      <c r="J210" s="9" t="s">
        <v>992</v>
      </c>
      <c r="K210" s="9" t="s">
        <v>993</v>
      </c>
      <c r="L210" s="9" t="s">
        <v>994</v>
      </c>
    </row>
    <row r="211" ht="25" customHeight="1" spans="1:12">
      <c r="A211" s="6">
        <v>207</v>
      </c>
      <c r="B211" s="7" t="s">
        <v>995</v>
      </c>
      <c r="C211" s="7" t="s">
        <v>996</v>
      </c>
      <c r="D211" s="7">
        <v>23</v>
      </c>
      <c r="E211" s="7"/>
      <c r="F211" s="7"/>
      <c r="G211" s="7"/>
      <c r="H211" s="7">
        <f t="shared" si="8"/>
        <v>23</v>
      </c>
      <c r="I211" s="7">
        <f t="shared" si="7"/>
        <v>460</v>
      </c>
      <c r="J211" s="9" t="s">
        <v>997</v>
      </c>
      <c r="K211" s="9" t="s">
        <v>998</v>
      </c>
      <c r="L211" s="9" t="s">
        <v>999</v>
      </c>
    </row>
    <row r="212" ht="25" customHeight="1" spans="1:12">
      <c r="A212" s="6">
        <v>208</v>
      </c>
      <c r="B212" s="7" t="s">
        <v>1000</v>
      </c>
      <c r="C212" s="7" t="s">
        <v>923</v>
      </c>
      <c r="D212" s="7">
        <v>4</v>
      </c>
      <c r="E212" s="7"/>
      <c r="F212" s="7"/>
      <c r="G212" s="7"/>
      <c r="H212" s="7">
        <f t="shared" si="8"/>
        <v>4</v>
      </c>
      <c r="I212" s="7">
        <f t="shared" si="7"/>
        <v>80</v>
      </c>
      <c r="J212" s="9" t="s">
        <v>1001</v>
      </c>
      <c r="K212" s="9" t="s">
        <v>1002</v>
      </c>
      <c r="L212" s="9" t="s">
        <v>1003</v>
      </c>
    </row>
    <row r="213" ht="25" customHeight="1" spans="1:12">
      <c r="A213" s="6">
        <v>209</v>
      </c>
      <c r="B213" s="7" t="s">
        <v>1004</v>
      </c>
      <c r="C213" s="7" t="s">
        <v>1005</v>
      </c>
      <c r="D213" s="7">
        <v>3</v>
      </c>
      <c r="E213" s="7"/>
      <c r="F213" s="7"/>
      <c r="G213" s="7"/>
      <c r="H213" s="7">
        <f t="shared" si="8"/>
        <v>3</v>
      </c>
      <c r="I213" s="7">
        <f t="shared" si="7"/>
        <v>60</v>
      </c>
      <c r="J213" s="9" t="s">
        <v>1006</v>
      </c>
      <c r="K213" s="9" t="s">
        <v>1007</v>
      </c>
      <c r="L213" s="9" t="s">
        <v>1008</v>
      </c>
    </row>
    <row r="214" ht="25" customHeight="1" spans="1:12">
      <c r="A214" s="6">
        <v>210</v>
      </c>
      <c r="B214" s="7" t="s">
        <v>1009</v>
      </c>
      <c r="C214" s="7" t="s">
        <v>129</v>
      </c>
      <c r="D214" s="7">
        <v>17</v>
      </c>
      <c r="E214" s="7"/>
      <c r="F214" s="7"/>
      <c r="G214" s="7"/>
      <c r="H214" s="7">
        <f t="shared" si="8"/>
        <v>17</v>
      </c>
      <c r="I214" s="7">
        <f>D214*20+E214*30+F214*80</f>
        <v>340</v>
      </c>
      <c r="J214" s="7" t="s">
        <v>1010</v>
      </c>
      <c r="K214" s="7" t="s">
        <v>1011</v>
      </c>
      <c r="L214" s="7" t="s">
        <v>1012</v>
      </c>
    </row>
    <row r="215" ht="25" customHeight="1" spans="1:12">
      <c r="A215" s="6">
        <v>211</v>
      </c>
      <c r="B215" s="7" t="s">
        <v>1013</v>
      </c>
      <c r="C215" s="7" t="s">
        <v>1014</v>
      </c>
      <c r="D215" s="7">
        <v>2</v>
      </c>
      <c r="E215" s="7">
        <v>1</v>
      </c>
      <c r="F215" s="7"/>
      <c r="G215" s="7"/>
      <c r="H215" s="7">
        <f t="shared" si="8"/>
        <v>3</v>
      </c>
      <c r="I215" s="7">
        <f t="shared" si="7"/>
        <v>70</v>
      </c>
      <c r="J215" s="9" t="s">
        <v>1015</v>
      </c>
      <c r="K215" s="9" t="s">
        <v>988</v>
      </c>
      <c r="L215" s="9" t="s">
        <v>1016</v>
      </c>
    </row>
    <row r="216" ht="25" customHeight="1" spans="1:12">
      <c r="A216" s="6">
        <v>212</v>
      </c>
      <c r="B216" s="7" t="s">
        <v>1017</v>
      </c>
      <c r="C216" s="7" t="s">
        <v>1018</v>
      </c>
      <c r="D216" s="7">
        <v>1</v>
      </c>
      <c r="E216" s="7"/>
      <c r="F216" s="7"/>
      <c r="G216" s="7"/>
      <c r="H216" s="7">
        <f t="shared" si="8"/>
        <v>1</v>
      </c>
      <c r="I216" s="7">
        <f t="shared" si="7"/>
        <v>20</v>
      </c>
      <c r="J216" s="9" t="s">
        <v>1019</v>
      </c>
      <c r="K216" s="9" t="s">
        <v>1020</v>
      </c>
      <c r="L216" s="9" t="s">
        <v>1021</v>
      </c>
    </row>
    <row r="217" ht="25" customHeight="1" spans="1:12">
      <c r="A217" s="6">
        <v>213</v>
      </c>
      <c r="B217" s="7" t="s">
        <v>1022</v>
      </c>
      <c r="C217" s="7" t="s">
        <v>1023</v>
      </c>
      <c r="D217" s="7">
        <v>3</v>
      </c>
      <c r="E217" s="7"/>
      <c r="F217" s="7"/>
      <c r="G217" s="7"/>
      <c r="H217" s="7">
        <f t="shared" si="8"/>
        <v>3</v>
      </c>
      <c r="I217" s="7">
        <f t="shared" si="7"/>
        <v>60</v>
      </c>
      <c r="J217" s="9" t="s">
        <v>1024</v>
      </c>
      <c r="K217" s="9" t="s">
        <v>1025</v>
      </c>
      <c r="L217" s="9" t="s">
        <v>1026</v>
      </c>
    </row>
    <row r="218" ht="25" customHeight="1" spans="1:12">
      <c r="A218" s="6">
        <v>214</v>
      </c>
      <c r="B218" s="7" t="s">
        <v>1027</v>
      </c>
      <c r="C218" s="7" t="s">
        <v>1028</v>
      </c>
      <c r="D218" s="7">
        <v>4</v>
      </c>
      <c r="E218" s="7"/>
      <c r="F218" s="7"/>
      <c r="G218" s="7"/>
      <c r="H218" s="7">
        <v>4</v>
      </c>
      <c r="I218" s="7">
        <f t="shared" si="7"/>
        <v>80</v>
      </c>
      <c r="J218" s="9" t="s">
        <v>1029</v>
      </c>
      <c r="K218" s="9" t="s">
        <v>1030</v>
      </c>
      <c r="L218" s="9" t="s">
        <v>1031</v>
      </c>
    </row>
    <row r="219" ht="25" customHeight="1" spans="1:12">
      <c r="A219" s="6">
        <v>215</v>
      </c>
      <c r="B219" s="7" t="s">
        <v>1032</v>
      </c>
      <c r="C219" s="7" t="s">
        <v>1005</v>
      </c>
      <c r="D219" s="7">
        <v>9</v>
      </c>
      <c r="E219" s="7"/>
      <c r="F219" s="7"/>
      <c r="G219" s="7"/>
      <c r="H219" s="7">
        <v>9</v>
      </c>
      <c r="I219" s="7">
        <f t="shared" si="7"/>
        <v>180</v>
      </c>
      <c r="J219" s="9" t="s">
        <v>1033</v>
      </c>
      <c r="K219" s="9" t="s">
        <v>1034</v>
      </c>
      <c r="L219" s="9" t="s">
        <v>1035</v>
      </c>
    </row>
    <row r="220" ht="25" customHeight="1" spans="1:12">
      <c r="A220" s="6">
        <v>216</v>
      </c>
      <c r="B220" s="7" t="s">
        <v>1036</v>
      </c>
      <c r="C220" s="7" t="s">
        <v>1037</v>
      </c>
      <c r="D220" s="7">
        <v>9</v>
      </c>
      <c r="E220" s="7"/>
      <c r="F220" s="7"/>
      <c r="G220" s="7"/>
      <c r="H220" s="7">
        <v>9</v>
      </c>
      <c r="I220" s="7">
        <f t="shared" si="7"/>
        <v>180</v>
      </c>
      <c r="J220" s="9" t="s">
        <v>1038</v>
      </c>
      <c r="K220" s="9" t="s">
        <v>1039</v>
      </c>
      <c r="L220" s="9" t="s">
        <v>1040</v>
      </c>
    </row>
    <row r="221" ht="25" customHeight="1" spans="1:12">
      <c r="A221" s="6">
        <v>217</v>
      </c>
      <c r="B221" s="7" t="s">
        <v>1041</v>
      </c>
      <c r="C221" s="7" t="s">
        <v>1042</v>
      </c>
      <c r="D221" s="7">
        <v>6</v>
      </c>
      <c r="E221" s="7"/>
      <c r="F221" s="7"/>
      <c r="G221" s="7"/>
      <c r="H221" s="7">
        <v>6</v>
      </c>
      <c r="I221" s="7">
        <f t="shared" si="7"/>
        <v>120</v>
      </c>
      <c r="J221" s="9" t="s">
        <v>1043</v>
      </c>
      <c r="K221" s="9" t="s">
        <v>1044</v>
      </c>
      <c r="L221" s="9" t="s">
        <v>1045</v>
      </c>
    </row>
    <row r="222" ht="25" customHeight="1" spans="1:12">
      <c r="A222" s="6">
        <v>218</v>
      </c>
      <c r="B222" s="7" t="s">
        <v>1046</v>
      </c>
      <c r="C222" s="7" t="s">
        <v>1047</v>
      </c>
      <c r="D222" s="7">
        <v>7</v>
      </c>
      <c r="E222" s="7"/>
      <c r="F222" s="7"/>
      <c r="G222" s="7"/>
      <c r="H222" s="7">
        <v>7</v>
      </c>
      <c r="I222" s="7">
        <f t="shared" si="7"/>
        <v>140</v>
      </c>
      <c r="J222" s="9" t="s">
        <v>1048</v>
      </c>
      <c r="K222" s="9" t="s">
        <v>1049</v>
      </c>
      <c r="L222" s="9" t="s">
        <v>1050</v>
      </c>
    </row>
    <row r="223" ht="25" customHeight="1" spans="1:12">
      <c r="A223" s="6">
        <v>219</v>
      </c>
      <c r="B223" s="7" t="s">
        <v>1051</v>
      </c>
      <c r="C223" s="7" t="s">
        <v>1052</v>
      </c>
      <c r="D223" s="7">
        <v>5</v>
      </c>
      <c r="E223" s="7"/>
      <c r="F223" s="7"/>
      <c r="G223" s="7"/>
      <c r="H223" s="7">
        <v>5</v>
      </c>
      <c r="I223" s="7">
        <f t="shared" si="7"/>
        <v>100</v>
      </c>
      <c r="J223" s="9" t="s">
        <v>1053</v>
      </c>
      <c r="K223" s="9" t="s">
        <v>1054</v>
      </c>
      <c r="L223" s="9" t="s">
        <v>1055</v>
      </c>
    </row>
    <row r="224" ht="25" customHeight="1" spans="1:12">
      <c r="A224" s="6">
        <v>220</v>
      </c>
      <c r="B224" s="7" t="s">
        <v>1056</v>
      </c>
      <c r="C224" s="7" t="s">
        <v>1057</v>
      </c>
      <c r="D224" s="7">
        <v>5</v>
      </c>
      <c r="E224" s="7"/>
      <c r="F224" s="7"/>
      <c r="G224" s="7"/>
      <c r="H224" s="7">
        <v>5</v>
      </c>
      <c r="I224" s="7">
        <f t="shared" si="7"/>
        <v>100</v>
      </c>
      <c r="J224" s="9" t="s">
        <v>1058</v>
      </c>
      <c r="K224" s="9" t="s">
        <v>1059</v>
      </c>
      <c r="L224" s="9" t="s">
        <v>1060</v>
      </c>
    </row>
    <row r="225" ht="25" customHeight="1" spans="1:12">
      <c r="A225" s="6">
        <v>221</v>
      </c>
      <c r="B225" s="7" t="s">
        <v>1061</v>
      </c>
      <c r="C225" s="7" t="s">
        <v>105</v>
      </c>
      <c r="D225" s="7">
        <v>6</v>
      </c>
      <c r="E225" s="7"/>
      <c r="F225" s="7"/>
      <c r="G225" s="7"/>
      <c r="H225" s="7">
        <v>6</v>
      </c>
      <c r="I225" s="7">
        <f t="shared" si="7"/>
        <v>120</v>
      </c>
      <c r="J225" s="9" t="s">
        <v>237</v>
      </c>
      <c r="K225" s="9" t="s">
        <v>1062</v>
      </c>
      <c r="L225" s="9" t="s">
        <v>1063</v>
      </c>
    </row>
    <row r="226" ht="25" customHeight="1" spans="1:12">
      <c r="A226" s="6">
        <v>222</v>
      </c>
      <c r="B226" s="7" t="s">
        <v>1064</v>
      </c>
      <c r="C226" s="7" t="s">
        <v>1065</v>
      </c>
      <c r="D226" s="7">
        <v>5</v>
      </c>
      <c r="E226" s="7"/>
      <c r="F226" s="7"/>
      <c r="G226" s="7"/>
      <c r="H226" s="7">
        <v>5</v>
      </c>
      <c r="I226" s="7">
        <f t="shared" si="7"/>
        <v>100</v>
      </c>
      <c r="J226" s="9" t="s">
        <v>1066</v>
      </c>
      <c r="K226" s="9" t="s">
        <v>1067</v>
      </c>
      <c r="L226" s="9" t="s">
        <v>1068</v>
      </c>
    </row>
    <row r="227" ht="25" customHeight="1" spans="1:12">
      <c r="A227" s="6">
        <v>223</v>
      </c>
      <c r="B227" s="7" t="s">
        <v>1069</v>
      </c>
      <c r="C227" s="7" t="s">
        <v>1070</v>
      </c>
      <c r="D227" s="7">
        <v>5</v>
      </c>
      <c r="E227" s="7"/>
      <c r="F227" s="7"/>
      <c r="G227" s="7"/>
      <c r="H227" s="7">
        <v>5</v>
      </c>
      <c r="I227" s="7">
        <f t="shared" si="7"/>
        <v>100</v>
      </c>
      <c r="J227" s="9" t="s">
        <v>1071</v>
      </c>
      <c r="K227" s="9" t="s">
        <v>1072</v>
      </c>
      <c r="L227" s="9" t="s">
        <v>1073</v>
      </c>
    </row>
    <row r="228" ht="25" customHeight="1" spans="1:12">
      <c r="A228" s="6">
        <v>224</v>
      </c>
      <c r="B228" s="7" t="s">
        <v>1074</v>
      </c>
      <c r="C228" s="7" t="s">
        <v>1075</v>
      </c>
      <c r="D228" s="7">
        <v>4</v>
      </c>
      <c r="E228" s="7"/>
      <c r="F228" s="7"/>
      <c r="G228" s="7"/>
      <c r="H228" s="7">
        <v>4</v>
      </c>
      <c r="I228" s="7">
        <f t="shared" si="7"/>
        <v>80</v>
      </c>
      <c r="J228" s="9" t="s">
        <v>1076</v>
      </c>
      <c r="K228" s="9" t="s">
        <v>1077</v>
      </c>
      <c r="L228" s="9" t="s">
        <v>1078</v>
      </c>
    </row>
    <row r="229" ht="25" customHeight="1" spans="1:12">
      <c r="A229" s="6">
        <v>225</v>
      </c>
      <c r="B229" s="7" t="s">
        <v>1079</v>
      </c>
      <c r="C229" s="7" t="s">
        <v>76</v>
      </c>
      <c r="D229" s="7">
        <v>9</v>
      </c>
      <c r="E229" s="7"/>
      <c r="F229" s="7"/>
      <c r="G229" s="7"/>
      <c r="H229" s="7">
        <v>9</v>
      </c>
      <c r="I229" s="7">
        <f t="shared" si="7"/>
        <v>180</v>
      </c>
      <c r="J229" s="9" t="s">
        <v>1080</v>
      </c>
      <c r="K229" s="9" t="s">
        <v>1081</v>
      </c>
      <c r="L229" s="9" t="s">
        <v>1082</v>
      </c>
    </row>
    <row r="230" ht="25" customHeight="1" spans="1:12">
      <c r="A230" s="6">
        <v>226</v>
      </c>
      <c r="B230" s="7" t="s">
        <v>1083</v>
      </c>
      <c r="C230" s="7" t="s">
        <v>1084</v>
      </c>
      <c r="D230" s="7">
        <v>11</v>
      </c>
      <c r="E230" s="7"/>
      <c r="F230" s="7"/>
      <c r="G230" s="7"/>
      <c r="H230" s="7">
        <v>11</v>
      </c>
      <c r="I230" s="7">
        <f t="shared" si="7"/>
        <v>220</v>
      </c>
      <c r="J230" s="9" t="s">
        <v>1085</v>
      </c>
      <c r="K230" s="9" t="s">
        <v>1086</v>
      </c>
      <c r="L230" s="9" t="s">
        <v>1087</v>
      </c>
    </row>
    <row r="231" ht="25" customHeight="1" spans="1:12">
      <c r="A231" s="6">
        <v>227</v>
      </c>
      <c r="B231" s="7" t="s">
        <v>1088</v>
      </c>
      <c r="C231" s="7" t="s">
        <v>1089</v>
      </c>
      <c r="D231" s="7">
        <v>32</v>
      </c>
      <c r="E231" s="7"/>
      <c r="F231" s="7"/>
      <c r="G231" s="7"/>
      <c r="H231" s="7">
        <v>32</v>
      </c>
      <c r="I231" s="7">
        <f t="shared" si="7"/>
        <v>640</v>
      </c>
      <c r="J231" s="9" t="s">
        <v>1090</v>
      </c>
      <c r="K231" s="9" t="s">
        <v>1091</v>
      </c>
      <c r="L231" s="9" t="s">
        <v>1092</v>
      </c>
    </row>
    <row r="232" ht="25" customHeight="1" spans="1:12">
      <c r="A232" s="6">
        <v>228</v>
      </c>
      <c r="B232" s="7" t="s">
        <v>1093</v>
      </c>
      <c r="C232" s="7" t="s">
        <v>105</v>
      </c>
      <c r="D232" s="7">
        <v>17</v>
      </c>
      <c r="E232" s="7"/>
      <c r="F232" s="7"/>
      <c r="G232" s="7"/>
      <c r="H232" s="7">
        <v>17</v>
      </c>
      <c r="I232" s="7">
        <f t="shared" si="7"/>
        <v>340</v>
      </c>
      <c r="J232" s="9" t="s">
        <v>723</v>
      </c>
      <c r="K232" s="9" t="s">
        <v>1094</v>
      </c>
      <c r="L232" s="9" t="s">
        <v>1095</v>
      </c>
    </row>
    <row r="233" ht="25" customHeight="1" spans="1:12">
      <c r="A233" s="6">
        <v>229</v>
      </c>
      <c r="B233" s="7" t="s">
        <v>1096</v>
      </c>
      <c r="C233" s="7" t="s">
        <v>1097</v>
      </c>
      <c r="D233" s="7">
        <v>5</v>
      </c>
      <c r="E233" s="7"/>
      <c r="F233" s="7"/>
      <c r="G233" s="7"/>
      <c r="H233" s="7">
        <v>5</v>
      </c>
      <c r="I233" s="7">
        <f t="shared" si="7"/>
        <v>100</v>
      </c>
      <c r="J233" s="9" t="s">
        <v>1098</v>
      </c>
      <c r="K233" s="9" t="s">
        <v>1099</v>
      </c>
      <c r="L233" s="9" t="s">
        <v>1100</v>
      </c>
    </row>
    <row r="234" ht="25" customHeight="1" spans="1:12">
      <c r="A234" s="6">
        <v>230</v>
      </c>
      <c r="B234" s="7" t="s">
        <v>1101</v>
      </c>
      <c r="C234" s="7" t="s">
        <v>476</v>
      </c>
      <c r="D234" s="7">
        <v>2</v>
      </c>
      <c r="E234" s="7"/>
      <c r="F234" s="7"/>
      <c r="G234" s="7"/>
      <c r="H234" s="7">
        <v>2</v>
      </c>
      <c r="I234" s="7">
        <f t="shared" si="7"/>
        <v>40</v>
      </c>
      <c r="J234" s="9" t="s">
        <v>1102</v>
      </c>
      <c r="K234" s="9" t="s">
        <v>1103</v>
      </c>
      <c r="L234" s="9" t="s">
        <v>1104</v>
      </c>
    </row>
    <row r="235" ht="25" customHeight="1" spans="1:12">
      <c r="A235" s="6">
        <v>231</v>
      </c>
      <c r="B235" s="7" t="s">
        <v>1105</v>
      </c>
      <c r="C235" s="7" t="s">
        <v>1106</v>
      </c>
      <c r="D235" s="7">
        <v>3</v>
      </c>
      <c r="E235" s="7"/>
      <c r="F235" s="7"/>
      <c r="G235" s="7"/>
      <c r="H235" s="7">
        <v>3</v>
      </c>
      <c r="I235" s="7">
        <f t="shared" si="7"/>
        <v>60</v>
      </c>
      <c r="J235" s="9" t="s">
        <v>1107</v>
      </c>
      <c r="K235" s="9" t="s">
        <v>1108</v>
      </c>
      <c r="L235" s="9" t="s">
        <v>1109</v>
      </c>
    </row>
    <row r="236" ht="25" customHeight="1" spans="1:12">
      <c r="A236" s="6">
        <v>232</v>
      </c>
      <c r="B236" s="7" t="s">
        <v>1110</v>
      </c>
      <c r="C236" s="7" t="s">
        <v>1111</v>
      </c>
      <c r="D236" s="7">
        <v>3</v>
      </c>
      <c r="E236" s="7"/>
      <c r="F236" s="7"/>
      <c r="G236" s="7"/>
      <c r="H236" s="7">
        <v>3</v>
      </c>
      <c r="I236" s="7">
        <f t="shared" si="7"/>
        <v>60</v>
      </c>
      <c r="J236" s="9" t="s">
        <v>1112</v>
      </c>
      <c r="K236" s="9" t="s">
        <v>1113</v>
      </c>
      <c r="L236" s="9" t="s">
        <v>1114</v>
      </c>
    </row>
    <row r="237" ht="25" customHeight="1" spans="1:12">
      <c r="A237" s="6">
        <v>233</v>
      </c>
      <c r="B237" s="7" t="s">
        <v>1115</v>
      </c>
      <c r="C237" s="7" t="s">
        <v>1116</v>
      </c>
      <c r="D237" s="7">
        <v>1</v>
      </c>
      <c r="E237" s="7"/>
      <c r="F237" s="7"/>
      <c r="G237" s="7"/>
      <c r="H237" s="7">
        <v>1</v>
      </c>
      <c r="I237" s="7">
        <f t="shared" si="7"/>
        <v>20</v>
      </c>
      <c r="J237" s="9" t="s">
        <v>1117</v>
      </c>
      <c r="K237" s="9" t="s">
        <v>1118</v>
      </c>
      <c r="L237" s="9" t="s">
        <v>1119</v>
      </c>
    </row>
    <row r="238" ht="25" customHeight="1" spans="1:12">
      <c r="A238" s="6">
        <v>234</v>
      </c>
      <c r="B238" s="7" t="s">
        <v>1120</v>
      </c>
      <c r="C238" s="7" t="s">
        <v>1121</v>
      </c>
      <c r="D238" s="7">
        <v>1</v>
      </c>
      <c r="E238" s="7"/>
      <c r="F238" s="7"/>
      <c r="G238" s="7"/>
      <c r="H238" s="7">
        <v>1</v>
      </c>
      <c r="I238" s="7">
        <f t="shared" si="7"/>
        <v>20</v>
      </c>
      <c r="J238" s="9" t="s">
        <v>522</v>
      </c>
      <c r="K238" s="9" t="s">
        <v>1122</v>
      </c>
      <c r="L238" s="9" t="s">
        <v>1123</v>
      </c>
    </row>
    <row r="239" ht="25" customHeight="1" spans="1:12">
      <c r="A239" s="6">
        <v>235</v>
      </c>
      <c r="B239" s="7" t="s">
        <v>1124</v>
      </c>
      <c r="C239" s="7" t="s">
        <v>1125</v>
      </c>
      <c r="D239" s="7">
        <v>2</v>
      </c>
      <c r="E239" s="7"/>
      <c r="F239" s="7"/>
      <c r="G239" s="7"/>
      <c r="H239" s="7">
        <v>2</v>
      </c>
      <c r="I239" s="7">
        <f t="shared" si="7"/>
        <v>40</v>
      </c>
      <c r="J239" s="9" t="s">
        <v>1126</v>
      </c>
      <c r="K239" s="9" t="s">
        <v>1127</v>
      </c>
      <c r="L239" s="9" t="s">
        <v>1128</v>
      </c>
    </row>
    <row r="240" ht="25" customHeight="1" spans="1:12">
      <c r="A240" s="6">
        <v>236</v>
      </c>
      <c r="B240" s="7" t="s">
        <v>1129</v>
      </c>
      <c r="C240" s="7" t="s">
        <v>1130</v>
      </c>
      <c r="D240" s="7">
        <v>5</v>
      </c>
      <c r="E240" s="7"/>
      <c r="F240" s="7"/>
      <c r="G240" s="7"/>
      <c r="H240" s="7">
        <v>5</v>
      </c>
      <c r="I240" s="7">
        <f t="shared" si="7"/>
        <v>100</v>
      </c>
      <c r="J240" s="9" t="s">
        <v>1131</v>
      </c>
      <c r="K240" s="9" t="s">
        <v>1132</v>
      </c>
      <c r="L240" s="9" t="s">
        <v>1133</v>
      </c>
    </row>
    <row r="241" ht="25" customHeight="1" spans="1:12">
      <c r="A241" s="6">
        <v>237</v>
      </c>
      <c r="B241" s="7" t="s">
        <v>1134</v>
      </c>
      <c r="C241" s="7" t="s">
        <v>1135</v>
      </c>
      <c r="D241" s="7">
        <v>8</v>
      </c>
      <c r="E241" s="7"/>
      <c r="F241" s="7">
        <v>2</v>
      </c>
      <c r="G241" s="7"/>
      <c r="H241" s="7">
        <v>10</v>
      </c>
      <c r="I241" s="7">
        <f t="shared" si="7"/>
        <v>320</v>
      </c>
      <c r="J241" s="9" t="s">
        <v>1136</v>
      </c>
      <c r="K241" s="9" t="s">
        <v>1137</v>
      </c>
      <c r="L241" s="9" t="s">
        <v>1138</v>
      </c>
    </row>
    <row r="242" ht="25" customHeight="1" spans="1:12">
      <c r="A242" s="6">
        <v>238</v>
      </c>
      <c r="B242" s="7" t="s">
        <v>1139</v>
      </c>
      <c r="C242" s="7" t="s">
        <v>1140</v>
      </c>
      <c r="D242" s="7">
        <v>11</v>
      </c>
      <c r="E242" s="7"/>
      <c r="F242" s="7"/>
      <c r="G242" s="7"/>
      <c r="H242" s="7">
        <v>11</v>
      </c>
      <c r="I242" s="7">
        <f t="shared" si="7"/>
        <v>220</v>
      </c>
      <c r="J242" s="9" t="s">
        <v>1141</v>
      </c>
      <c r="K242" s="9" t="s">
        <v>1142</v>
      </c>
      <c r="L242" s="9" t="s">
        <v>1143</v>
      </c>
    </row>
    <row r="243" ht="25" customHeight="1" spans="1:12">
      <c r="A243" s="6">
        <v>239</v>
      </c>
      <c r="B243" s="7" t="s">
        <v>1144</v>
      </c>
      <c r="C243" s="7" t="s">
        <v>1145</v>
      </c>
      <c r="D243" s="7">
        <v>5</v>
      </c>
      <c r="E243" s="7"/>
      <c r="F243" s="7"/>
      <c r="G243" s="7"/>
      <c r="H243" s="7">
        <v>5</v>
      </c>
      <c r="I243" s="7">
        <f t="shared" si="7"/>
        <v>100</v>
      </c>
      <c r="J243" s="9" t="s">
        <v>1146</v>
      </c>
      <c r="K243" s="9" t="s">
        <v>1147</v>
      </c>
      <c r="L243" s="9" t="s">
        <v>1148</v>
      </c>
    </row>
    <row r="244" ht="25" customHeight="1" spans="1:12">
      <c r="A244" s="6">
        <v>240</v>
      </c>
      <c r="B244" s="7" t="s">
        <v>1149</v>
      </c>
      <c r="C244" s="7" t="s">
        <v>1150</v>
      </c>
      <c r="D244" s="7">
        <v>2</v>
      </c>
      <c r="E244" s="7"/>
      <c r="F244" s="7"/>
      <c r="G244" s="7"/>
      <c r="H244" s="7">
        <v>2</v>
      </c>
      <c r="I244" s="7">
        <f t="shared" si="7"/>
        <v>40</v>
      </c>
      <c r="J244" s="9" t="s">
        <v>1151</v>
      </c>
      <c r="K244" s="9" t="s">
        <v>288</v>
      </c>
      <c r="L244" s="9" t="s">
        <v>1152</v>
      </c>
    </row>
    <row r="245" ht="25" customHeight="1" spans="1:12">
      <c r="A245" s="6">
        <v>241</v>
      </c>
      <c r="B245" s="7" t="s">
        <v>1153</v>
      </c>
      <c r="C245" s="7" t="s">
        <v>1154</v>
      </c>
      <c r="D245" s="7">
        <v>1</v>
      </c>
      <c r="E245" s="7"/>
      <c r="F245" s="7"/>
      <c r="G245" s="7"/>
      <c r="H245" s="7">
        <v>1</v>
      </c>
      <c r="I245" s="7">
        <f t="shared" si="7"/>
        <v>20</v>
      </c>
      <c r="J245" s="9" t="s">
        <v>792</v>
      </c>
      <c r="K245" s="9" t="s">
        <v>1155</v>
      </c>
      <c r="L245" s="9" t="s">
        <v>1156</v>
      </c>
    </row>
    <row r="246" ht="25" customHeight="1" spans="1:12">
      <c r="A246" s="6">
        <v>242</v>
      </c>
      <c r="B246" s="7" t="s">
        <v>1157</v>
      </c>
      <c r="C246" s="7" t="s">
        <v>1158</v>
      </c>
      <c r="D246" s="7">
        <v>4</v>
      </c>
      <c r="E246" s="7"/>
      <c r="F246" s="7"/>
      <c r="G246" s="7"/>
      <c r="H246" s="7">
        <v>4</v>
      </c>
      <c r="I246" s="7">
        <f t="shared" si="7"/>
        <v>80</v>
      </c>
      <c r="J246" s="9" t="s">
        <v>1159</v>
      </c>
      <c r="K246" s="9" t="s">
        <v>1160</v>
      </c>
      <c r="L246" s="9" t="s">
        <v>1161</v>
      </c>
    </row>
    <row r="247" ht="25" customHeight="1" spans="1:12">
      <c r="A247" s="6">
        <v>243</v>
      </c>
      <c r="B247" s="7" t="s">
        <v>1162</v>
      </c>
      <c r="C247" s="7" t="s">
        <v>1163</v>
      </c>
      <c r="D247" s="7">
        <v>4</v>
      </c>
      <c r="E247" s="7"/>
      <c r="F247" s="7"/>
      <c r="G247" s="7"/>
      <c r="H247" s="7">
        <v>4</v>
      </c>
      <c r="I247" s="7">
        <f t="shared" si="7"/>
        <v>80</v>
      </c>
      <c r="J247" s="9" t="s">
        <v>1164</v>
      </c>
      <c r="K247" s="9" t="s">
        <v>1165</v>
      </c>
      <c r="L247" s="9" t="s">
        <v>1166</v>
      </c>
    </row>
    <row r="248" ht="25" customHeight="1" spans="1:12">
      <c r="A248" s="6">
        <v>244</v>
      </c>
      <c r="B248" s="7" t="s">
        <v>1167</v>
      </c>
      <c r="C248" s="7" t="s">
        <v>1168</v>
      </c>
      <c r="D248" s="7">
        <v>1</v>
      </c>
      <c r="E248" s="7"/>
      <c r="F248" s="7"/>
      <c r="G248" s="7"/>
      <c r="H248" s="7">
        <v>1</v>
      </c>
      <c r="I248" s="7">
        <f t="shared" si="7"/>
        <v>20</v>
      </c>
      <c r="J248" s="9" t="s">
        <v>1169</v>
      </c>
      <c r="K248" s="9" t="s">
        <v>1170</v>
      </c>
      <c r="L248" s="9" t="s">
        <v>1171</v>
      </c>
    </row>
    <row r="249" ht="25" customHeight="1" spans="1:12">
      <c r="A249" s="6">
        <v>245</v>
      </c>
      <c r="B249" s="7" t="s">
        <v>1172</v>
      </c>
      <c r="C249" s="7" t="s">
        <v>1173</v>
      </c>
      <c r="D249" s="7">
        <v>1</v>
      </c>
      <c r="E249" s="7"/>
      <c r="F249" s="7"/>
      <c r="G249" s="7"/>
      <c r="H249" s="7">
        <v>1</v>
      </c>
      <c r="I249" s="7">
        <f t="shared" si="7"/>
        <v>20</v>
      </c>
      <c r="J249" s="9" t="s">
        <v>1174</v>
      </c>
      <c r="K249" s="9" t="s">
        <v>1175</v>
      </c>
      <c r="L249" s="9" t="s">
        <v>1176</v>
      </c>
    </row>
    <row r="250" ht="25" customHeight="1" spans="1:12">
      <c r="A250" s="6">
        <v>246</v>
      </c>
      <c r="B250" s="7" t="s">
        <v>1177</v>
      </c>
      <c r="C250" s="7" t="s">
        <v>1178</v>
      </c>
      <c r="D250" s="7">
        <v>2</v>
      </c>
      <c r="E250" s="7"/>
      <c r="F250" s="7"/>
      <c r="G250" s="7"/>
      <c r="H250" s="7">
        <v>2</v>
      </c>
      <c r="I250" s="7">
        <f t="shared" si="7"/>
        <v>40</v>
      </c>
      <c r="J250" s="9" t="s">
        <v>1179</v>
      </c>
      <c r="K250" s="9" t="s">
        <v>1180</v>
      </c>
      <c r="L250" s="9" t="s">
        <v>1181</v>
      </c>
    </row>
    <row r="251" ht="25" customHeight="1" spans="1:13">
      <c r="A251" s="6">
        <v>247</v>
      </c>
      <c r="B251" s="7" t="s">
        <v>1182</v>
      </c>
      <c r="C251" s="7" t="s">
        <v>1183</v>
      </c>
      <c r="D251" s="7">
        <v>3</v>
      </c>
      <c r="E251" s="7"/>
      <c r="F251" s="7"/>
      <c r="G251" s="7"/>
      <c r="H251" s="7">
        <f t="shared" ref="H251:H257" si="9">SUM(D251:G251)</f>
        <v>3</v>
      </c>
      <c r="I251" s="7">
        <f t="shared" si="7"/>
        <v>60</v>
      </c>
      <c r="J251" s="9" t="s">
        <v>1184</v>
      </c>
      <c r="K251" s="9" t="s">
        <v>1007</v>
      </c>
      <c r="L251" s="9" t="s">
        <v>1185</v>
      </c>
      <c r="M251" s="12"/>
    </row>
    <row r="252" ht="25" customHeight="1" spans="1:13">
      <c r="A252" s="6">
        <v>248</v>
      </c>
      <c r="B252" s="7" t="s">
        <v>1186</v>
      </c>
      <c r="C252" s="7" t="s">
        <v>1187</v>
      </c>
      <c r="D252" s="7">
        <v>12</v>
      </c>
      <c r="E252" s="7"/>
      <c r="F252" s="7"/>
      <c r="G252" s="7"/>
      <c r="H252" s="7">
        <f t="shared" si="9"/>
        <v>12</v>
      </c>
      <c r="I252" s="7">
        <f t="shared" si="7"/>
        <v>240</v>
      </c>
      <c r="J252" s="9" t="s">
        <v>1188</v>
      </c>
      <c r="K252" s="9" t="s">
        <v>1189</v>
      </c>
      <c r="L252" s="9" t="s">
        <v>1190</v>
      </c>
      <c r="M252" s="13"/>
    </row>
    <row r="253" ht="25" customHeight="1" spans="1:13">
      <c r="A253" s="6">
        <v>249</v>
      </c>
      <c r="B253" s="7" t="s">
        <v>1191</v>
      </c>
      <c r="C253" s="7" t="s">
        <v>1192</v>
      </c>
      <c r="D253" s="7">
        <v>7</v>
      </c>
      <c r="E253" s="7"/>
      <c r="F253" s="7"/>
      <c r="G253" s="7"/>
      <c r="H253" s="7">
        <f t="shared" si="9"/>
        <v>7</v>
      </c>
      <c r="I253" s="7">
        <f t="shared" si="7"/>
        <v>140</v>
      </c>
      <c r="J253" s="9" t="s">
        <v>1193</v>
      </c>
      <c r="K253" s="9" t="s">
        <v>1194</v>
      </c>
      <c r="L253" s="9" t="s">
        <v>1195</v>
      </c>
      <c r="M253" s="12"/>
    </row>
    <row r="254" ht="25" customHeight="1" spans="1:13">
      <c r="A254" s="6">
        <v>250</v>
      </c>
      <c r="B254" s="7" t="s">
        <v>1196</v>
      </c>
      <c r="C254" s="7" t="s">
        <v>1197</v>
      </c>
      <c r="D254" s="7">
        <v>9</v>
      </c>
      <c r="E254" s="7"/>
      <c r="F254" s="7"/>
      <c r="G254" s="7"/>
      <c r="H254" s="7">
        <f t="shared" si="9"/>
        <v>9</v>
      </c>
      <c r="I254" s="7">
        <f t="shared" si="7"/>
        <v>180</v>
      </c>
      <c r="J254" s="9" t="s">
        <v>1198</v>
      </c>
      <c r="K254" s="9" t="s">
        <v>1199</v>
      </c>
      <c r="L254" s="9" t="s">
        <v>1200</v>
      </c>
      <c r="M254" s="12"/>
    </row>
    <row r="255" ht="25" customHeight="1" spans="1:13">
      <c r="A255" s="6">
        <v>251</v>
      </c>
      <c r="B255" s="7" t="s">
        <v>1201</v>
      </c>
      <c r="C255" s="7" t="s">
        <v>1202</v>
      </c>
      <c r="D255" s="7">
        <v>6</v>
      </c>
      <c r="E255" s="7"/>
      <c r="F255" s="7"/>
      <c r="G255" s="7"/>
      <c r="H255" s="7">
        <f t="shared" si="9"/>
        <v>6</v>
      </c>
      <c r="I255" s="7">
        <f t="shared" si="7"/>
        <v>120</v>
      </c>
      <c r="J255" s="9" t="s">
        <v>1203</v>
      </c>
      <c r="K255" s="9" t="s">
        <v>1204</v>
      </c>
      <c r="L255" s="9" t="s">
        <v>1205</v>
      </c>
      <c r="M255" s="12"/>
    </row>
    <row r="256" ht="25" customHeight="1" spans="1:13">
      <c r="A256" s="6">
        <v>252</v>
      </c>
      <c r="B256" s="7" t="s">
        <v>1206</v>
      </c>
      <c r="C256" s="7" t="s">
        <v>1207</v>
      </c>
      <c r="D256" s="7">
        <v>6</v>
      </c>
      <c r="E256" s="7"/>
      <c r="F256" s="7"/>
      <c r="G256" s="7"/>
      <c r="H256" s="7">
        <f t="shared" si="9"/>
        <v>6</v>
      </c>
      <c r="I256" s="7">
        <f t="shared" si="7"/>
        <v>120</v>
      </c>
      <c r="J256" s="9" t="s">
        <v>1208</v>
      </c>
      <c r="K256" s="9" t="s">
        <v>1209</v>
      </c>
      <c r="L256" s="9" t="s">
        <v>1210</v>
      </c>
      <c r="M256" s="14"/>
    </row>
    <row r="257" ht="25" customHeight="1" spans="1:13">
      <c r="A257" s="6">
        <v>253</v>
      </c>
      <c r="B257" s="7" t="s">
        <v>1211</v>
      </c>
      <c r="C257" s="7" t="s">
        <v>1212</v>
      </c>
      <c r="D257" s="7">
        <v>7</v>
      </c>
      <c r="E257" s="7"/>
      <c r="F257" s="7"/>
      <c r="G257" s="7"/>
      <c r="H257" s="7">
        <f t="shared" si="9"/>
        <v>7</v>
      </c>
      <c r="I257" s="7">
        <f t="shared" si="7"/>
        <v>140</v>
      </c>
      <c r="J257" s="9" t="s">
        <v>1213</v>
      </c>
      <c r="K257" s="9" t="s">
        <v>1214</v>
      </c>
      <c r="L257" s="9" t="s">
        <v>1215</v>
      </c>
      <c r="M257" s="12"/>
    </row>
    <row r="258" ht="25" customHeight="1" spans="1:13">
      <c r="A258" s="6">
        <v>254</v>
      </c>
      <c r="B258" s="7" t="s">
        <v>1216</v>
      </c>
      <c r="C258" s="7" t="s">
        <v>1217</v>
      </c>
      <c r="D258" s="7">
        <v>9</v>
      </c>
      <c r="E258" s="7"/>
      <c r="F258" s="7"/>
      <c r="G258" s="7"/>
      <c r="H258" s="7">
        <v>9</v>
      </c>
      <c r="I258" s="7">
        <f t="shared" si="7"/>
        <v>180</v>
      </c>
      <c r="J258" s="9" t="s">
        <v>1218</v>
      </c>
      <c r="K258" s="9" t="s">
        <v>1219</v>
      </c>
      <c r="L258" s="9" t="s">
        <v>1220</v>
      </c>
      <c r="M258" s="12"/>
    </row>
    <row r="259" ht="25" customHeight="1" spans="1:13">
      <c r="A259" s="6">
        <v>255</v>
      </c>
      <c r="B259" s="7" t="s">
        <v>1221</v>
      </c>
      <c r="C259" s="7" t="s">
        <v>188</v>
      </c>
      <c r="D259" s="7">
        <v>5</v>
      </c>
      <c r="E259" s="7"/>
      <c r="F259" s="7"/>
      <c r="G259" s="7"/>
      <c r="H259" s="7">
        <f t="shared" ref="H259:H274" si="10">SUM(D259:G259)</f>
        <v>5</v>
      </c>
      <c r="I259" s="7">
        <f t="shared" si="7"/>
        <v>100</v>
      </c>
      <c r="J259" s="9" t="s">
        <v>1222</v>
      </c>
      <c r="K259" s="9" t="s">
        <v>1223</v>
      </c>
      <c r="L259" s="9" t="s">
        <v>1224</v>
      </c>
      <c r="M259" s="12"/>
    </row>
    <row r="260" ht="25" customHeight="1" spans="1:13">
      <c r="A260" s="6">
        <v>256</v>
      </c>
      <c r="B260" s="7" t="s">
        <v>1225</v>
      </c>
      <c r="C260" s="7" t="s">
        <v>1226</v>
      </c>
      <c r="D260" s="7">
        <v>11</v>
      </c>
      <c r="E260" s="7"/>
      <c r="F260" s="7"/>
      <c r="G260" s="7"/>
      <c r="H260" s="7">
        <f t="shared" si="10"/>
        <v>11</v>
      </c>
      <c r="I260" s="7">
        <f t="shared" si="7"/>
        <v>220</v>
      </c>
      <c r="J260" s="9" t="s">
        <v>1227</v>
      </c>
      <c r="K260" s="9" t="s">
        <v>1228</v>
      </c>
      <c r="L260" s="9" t="s">
        <v>1229</v>
      </c>
      <c r="M260" s="12"/>
    </row>
    <row r="261" ht="25" customHeight="1" spans="1:13">
      <c r="A261" s="6">
        <v>257</v>
      </c>
      <c r="B261" s="7" t="s">
        <v>1230</v>
      </c>
      <c r="C261" s="7" t="s">
        <v>1231</v>
      </c>
      <c r="D261" s="7">
        <v>8</v>
      </c>
      <c r="E261" s="7"/>
      <c r="F261" s="7"/>
      <c r="G261" s="7"/>
      <c r="H261" s="7">
        <f t="shared" si="10"/>
        <v>8</v>
      </c>
      <c r="I261" s="7">
        <f t="shared" si="7"/>
        <v>160</v>
      </c>
      <c r="J261" s="9" t="s">
        <v>1232</v>
      </c>
      <c r="K261" s="9" t="s">
        <v>1233</v>
      </c>
      <c r="L261" s="9" t="s">
        <v>1234</v>
      </c>
      <c r="M261" s="12"/>
    </row>
    <row r="262" ht="25" customHeight="1" spans="1:13">
      <c r="A262" s="6">
        <v>258</v>
      </c>
      <c r="B262" s="7" t="s">
        <v>1235</v>
      </c>
      <c r="C262" s="7" t="s">
        <v>1236</v>
      </c>
      <c r="D262" s="7">
        <v>9</v>
      </c>
      <c r="E262" s="7"/>
      <c r="F262" s="7"/>
      <c r="G262" s="7"/>
      <c r="H262" s="7">
        <f t="shared" si="10"/>
        <v>9</v>
      </c>
      <c r="I262" s="7">
        <f t="shared" ref="I262:I325" si="11">D262*20+E262*30+F262*80+G262*200</f>
        <v>180</v>
      </c>
      <c r="J262" s="9" t="s">
        <v>1237</v>
      </c>
      <c r="K262" s="9" t="s">
        <v>1238</v>
      </c>
      <c r="L262" s="9" t="s">
        <v>1239</v>
      </c>
      <c r="M262" s="12"/>
    </row>
    <row r="263" ht="25" customHeight="1" spans="1:12">
      <c r="A263" s="6">
        <v>259</v>
      </c>
      <c r="B263" s="7" t="s">
        <v>1240</v>
      </c>
      <c r="C263" s="7" t="s">
        <v>1241</v>
      </c>
      <c r="D263" s="7">
        <v>2</v>
      </c>
      <c r="E263" s="7"/>
      <c r="F263" s="7">
        <v>2</v>
      </c>
      <c r="G263" s="7"/>
      <c r="H263" s="7">
        <f t="shared" si="10"/>
        <v>4</v>
      </c>
      <c r="I263" s="7">
        <f t="shared" si="11"/>
        <v>200</v>
      </c>
      <c r="J263" s="9" t="s">
        <v>1242</v>
      </c>
      <c r="K263" s="9" t="s">
        <v>1243</v>
      </c>
      <c r="L263" s="9" t="s">
        <v>1244</v>
      </c>
    </row>
    <row r="264" ht="25" customHeight="1" spans="1:12">
      <c r="A264" s="6">
        <v>260</v>
      </c>
      <c r="B264" s="7" t="s">
        <v>1245</v>
      </c>
      <c r="C264" s="7" t="s">
        <v>1246</v>
      </c>
      <c r="D264" s="7">
        <v>9</v>
      </c>
      <c r="E264" s="7">
        <v>1</v>
      </c>
      <c r="F264" s="7">
        <v>2</v>
      </c>
      <c r="G264" s="7"/>
      <c r="H264" s="7">
        <f t="shared" si="10"/>
        <v>12</v>
      </c>
      <c r="I264" s="7">
        <f t="shared" si="11"/>
        <v>370</v>
      </c>
      <c r="J264" s="9" t="s">
        <v>1247</v>
      </c>
      <c r="K264" s="9" t="s">
        <v>1248</v>
      </c>
      <c r="L264" s="9" t="s">
        <v>1249</v>
      </c>
    </row>
    <row r="265" ht="25" customHeight="1" spans="1:12">
      <c r="A265" s="6">
        <v>261</v>
      </c>
      <c r="B265" s="7" t="s">
        <v>1250</v>
      </c>
      <c r="C265" s="7" t="s">
        <v>1251</v>
      </c>
      <c r="D265" s="7">
        <v>8</v>
      </c>
      <c r="E265" s="7"/>
      <c r="F265" s="7">
        <v>1</v>
      </c>
      <c r="G265" s="7"/>
      <c r="H265" s="7">
        <f t="shared" si="10"/>
        <v>9</v>
      </c>
      <c r="I265" s="7">
        <f t="shared" si="11"/>
        <v>240</v>
      </c>
      <c r="J265" s="9" t="s">
        <v>1252</v>
      </c>
      <c r="K265" s="9" t="s">
        <v>1253</v>
      </c>
      <c r="L265" s="9" t="s">
        <v>1254</v>
      </c>
    </row>
    <row r="266" ht="25" customHeight="1" spans="1:12">
      <c r="A266" s="6">
        <v>262</v>
      </c>
      <c r="B266" s="7" t="s">
        <v>1240</v>
      </c>
      <c r="C266" s="7" t="s">
        <v>1255</v>
      </c>
      <c r="D266" s="7">
        <v>7</v>
      </c>
      <c r="E266" s="7"/>
      <c r="F266" s="7">
        <v>1</v>
      </c>
      <c r="G266" s="7"/>
      <c r="H266" s="7">
        <f t="shared" si="10"/>
        <v>8</v>
      </c>
      <c r="I266" s="7">
        <f t="shared" si="11"/>
        <v>220</v>
      </c>
      <c r="J266" s="9" t="s">
        <v>1256</v>
      </c>
      <c r="K266" s="9" t="s">
        <v>1257</v>
      </c>
      <c r="L266" s="9" t="s">
        <v>1258</v>
      </c>
    </row>
    <row r="267" ht="25" customHeight="1" spans="1:12">
      <c r="A267" s="6">
        <v>263</v>
      </c>
      <c r="B267" s="7" t="s">
        <v>1259</v>
      </c>
      <c r="C267" s="7" t="s">
        <v>1260</v>
      </c>
      <c r="D267" s="7">
        <v>1</v>
      </c>
      <c r="E267" s="7"/>
      <c r="F267" s="7">
        <v>8</v>
      </c>
      <c r="G267" s="7"/>
      <c r="H267" s="7">
        <f t="shared" si="10"/>
        <v>9</v>
      </c>
      <c r="I267" s="7">
        <f t="shared" si="11"/>
        <v>660</v>
      </c>
      <c r="J267" s="9" t="s">
        <v>1261</v>
      </c>
      <c r="K267" s="9" t="s">
        <v>1262</v>
      </c>
      <c r="L267" s="9" t="s">
        <v>1263</v>
      </c>
    </row>
    <row r="268" ht="25" customHeight="1" spans="1:12">
      <c r="A268" s="6">
        <v>264</v>
      </c>
      <c r="B268" s="7" t="s">
        <v>1264</v>
      </c>
      <c r="C268" s="7" t="s">
        <v>1265</v>
      </c>
      <c r="D268" s="7">
        <v>7</v>
      </c>
      <c r="E268" s="7"/>
      <c r="F268" s="7"/>
      <c r="G268" s="7"/>
      <c r="H268" s="7">
        <f t="shared" si="10"/>
        <v>7</v>
      </c>
      <c r="I268" s="7">
        <f t="shared" si="11"/>
        <v>140</v>
      </c>
      <c r="J268" s="9" t="s">
        <v>1266</v>
      </c>
      <c r="K268" s="9" t="s">
        <v>1267</v>
      </c>
      <c r="L268" s="9" t="s">
        <v>1268</v>
      </c>
    </row>
    <row r="269" ht="25" customHeight="1" spans="1:12">
      <c r="A269" s="6">
        <v>265</v>
      </c>
      <c r="B269" s="7" t="s">
        <v>1269</v>
      </c>
      <c r="C269" s="7" t="s">
        <v>1270</v>
      </c>
      <c r="D269" s="7">
        <v>9</v>
      </c>
      <c r="E269" s="7"/>
      <c r="F269" s="7"/>
      <c r="G269" s="7"/>
      <c r="H269" s="7">
        <f t="shared" si="10"/>
        <v>9</v>
      </c>
      <c r="I269" s="7">
        <f t="shared" si="11"/>
        <v>180</v>
      </c>
      <c r="J269" s="9" t="s">
        <v>1271</v>
      </c>
      <c r="K269" s="9" t="s">
        <v>1272</v>
      </c>
      <c r="L269" s="9" t="s">
        <v>1273</v>
      </c>
    </row>
    <row r="270" ht="25" customHeight="1" spans="1:12">
      <c r="A270" s="6">
        <v>266</v>
      </c>
      <c r="B270" s="7" t="s">
        <v>1274</v>
      </c>
      <c r="C270" s="7" t="s">
        <v>1275</v>
      </c>
      <c r="D270" s="7">
        <v>7</v>
      </c>
      <c r="E270" s="7"/>
      <c r="F270" s="7"/>
      <c r="G270" s="7"/>
      <c r="H270" s="7">
        <f t="shared" si="10"/>
        <v>7</v>
      </c>
      <c r="I270" s="7">
        <f t="shared" si="11"/>
        <v>140</v>
      </c>
      <c r="J270" s="9" t="s">
        <v>1276</v>
      </c>
      <c r="K270" s="9" t="s">
        <v>1277</v>
      </c>
      <c r="L270" s="9" t="s">
        <v>1278</v>
      </c>
    </row>
    <row r="271" ht="25" customHeight="1" spans="1:12">
      <c r="A271" s="6">
        <v>267</v>
      </c>
      <c r="B271" s="7" t="s">
        <v>1279</v>
      </c>
      <c r="C271" s="7" t="s">
        <v>1280</v>
      </c>
      <c r="D271" s="7">
        <v>12</v>
      </c>
      <c r="E271" s="7"/>
      <c r="F271" s="7">
        <v>1</v>
      </c>
      <c r="G271" s="7"/>
      <c r="H271" s="7">
        <f t="shared" si="10"/>
        <v>13</v>
      </c>
      <c r="I271" s="7">
        <f t="shared" si="11"/>
        <v>320</v>
      </c>
      <c r="J271" s="9" t="s">
        <v>1281</v>
      </c>
      <c r="K271" s="9" t="s">
        <v>1277</v>
      </c>
      <c r="L271" s="9" t="s">
        <v>1282</v>
      </c>
    </row>
    <row r="272" ht="25" customHeight="1" spans="1:12">
      <c r="A272" s="6">
        <v>268</v>
      </c>
      <c r="B272" s="7" t="s">
        <v>1283</v>
      </c>
      <c r="C272" s="7" t="s">
        <v>1284</v>
      </c>
      <c r="D272" s="7">
        <v>1</v>
      </c>
      <c r="E272" s="7"/>
      <c r="F272" s="7"/>
      <c r="G272" s="7"/>
      <c r="H272" s="7">
        <f t="shared" si="10"/>
        <v>1</v>
      </c>
      <c r="I272" s="7">
        <f t="shared" si="11"/>
        <v>20</v>
      </c>
      <c r="J272" s="9" t="s">
        <v>1285</v>
      </c>
      <c r="K272" s="9" t="s">
        <v>1286</v>
      </c>
      <c r="L272" s="9" t="s">
        <v>1287</v>
      </c>
    </row>
    <row r="273" ht="25" customHeight="1" spans="1:12">
      <c r="A273" s="6">
        <v>269</v>
      </c>
      <c r="B273" s="7" t="s">
        <v>1288</v>
      </c>
      <c r="C273" s="7" t="s">
        <v>1289</v>
      </c>
      <c r="D273" s="7">
        <v>13</v>
      </c>
      <c r="E273" s="7"/>
      <c r="F273" s="7">
        <v>4</v>
      </c>
      <c r="G273" s="7"/>
      <c r="H273" s="7">
        <f t="shared" si="10"/>
        <v>17</v>
      </c>
      <c r="I273" s="7">
        <f t="shared" si="11"/>
        <v>580</v>
      </c>
      <c r="J273" s="9" t="s">
        <v>1290</v>
      </c>
      <c r="K273" s="9" t="s">
        <v>1291</v>
      </c>
      <c r="L273" s="9" t="s">
        <v>1292</v>
      </c>
    </row>
    <row r="274" ht="25" customHeight="1" spans="1:12">
      <c r="A274" s="6">
        <v>270</v>
      </c>
      <c r="B274" s="7" t="s">
        <v>1293</v>
      </c>
      <c r="C274" s="7" t="s">
        <v>1294</v>
      </c>
      <c r="D274" s="7">
        <v>7</v>
      </c>
      <c r="E274" s="7"/>
      <c r="F274" s="7">
        <v>1</v>
      </c>
      <c r="G274" s="7"/>
      <c r="H274" s="7">
        <f t="shared" si="10"/>
        <v>8</v>
      </c>
      <c r="I274" s="7">
        <f t="shared" si="11"/>
        <v>220</v>
      </c>
      <c r="J274" s="9" t="s">
        <v>1295</v>
      </c>
      <c r="K274" s="9" t="s">
        <v>1296</v>
      </c>
      <c r="L274" s="9" t="s">
        <v>1297</v>
      </c>
    </row>
    <row r="275" ht="25" customHeight="1" spans="1:12">
      <c r="A275" s="6">
        <v>271</v>
      </c>
      <c r="B275" s="7" t="s">
        <v>1298</v>
      </c>
      <c r="C275" s="7" t="s">
        <v>1018</v>
      </c>
      <c r="D275" s="7">
        <v>9</v>
      </c>
      <c r="E275" s="7"/>
      <c r="F275" s="7"/>
      <c r="G275" s="7"/>
      <c r="H275" s="7">
        <v>9</v>
      </c>
      <c r="I275" s="7">
        <f t="shared" si="11"/>
        <v>180</v>
      </c>
      <c r="J275" s="9" t="s">
        <v>1299</v>
      </c>
      <c r="K275" s="9" t="s">
        <v>1300</v>
      </c>
      <c r="L275" s="9" t="s">
        <v>1301</v>
      </c>
    </row>
    <row r="276" ht="25" customHeight="1" spans="1:12">
      <c r="A276" s="6">
        <v>272</v>
      </c>
      <c r="B276" s="7" t="s">
        <v>1302</v>
      </c>
      <c r="C276" s="7" t="s">
        <v>1303</v>
      </c>
      <c r="D276" s="7">
        <v>4</v>
      </c>
      <c r="E276" s="7"/>
      <c r="F276" s="7"/>
      <c r="G276" s="7"/>
      <c r="H276" s="7">
        <v>4</v>
      </c>
      <c r="I276" s="7">
        <f t="shared" si="11"/>
        <v>80</v>
      </c>
      <c r="J276" s="9" t="s">
        <v>1304</v>
      </c>
      <c r="K276" s="9" t="s">
        <v>1305</v>
      </c>
      <c r="L276" s="9" t="s">
        <v>1306</v>
      </c>
    </row>
    <row r="277" ht="25" customHeight="1" spans="1:12">
      <c r="A277" s="6">
        <v>273</v>
      </c>
      <c r="B277" s="7" t="s">
        <v>1307</v>
      </c>
      <c r="C277" s="7" t="s">
        <v>1308</v>
      </c>
      <c r="D277" s="7">
        <v>8</v>
      </c>
      <c r="E277" s="7"/>
      <c r="F277" s="7">
        <v>2</v>
      </c>
      <c r="G277" s="7"/>
      <c r="H277" s="7">
        <v>10</v>
      </c>
      <c r="I277" s="7">
        <f t="shared" si="11"/>
        <v>320</v>
      </c>
      <c r="J277" s="9" t="s">
        <v>1309</v>
      </c>
      <c r="K277" s="9" t="s">
        <v>1310</v>
      </c>
      <c r="L277" s="9" t="s">
        <v>1311</v>
      </c>
    </row>
    <row r="278" ht="25" customHeight="1" spans="1:12">
      <c r="A278" s="6">
        <v>274</v>
      </c>
      <c r="B278" s="7" t="s">
        <v>1312</v>
      </c>
      <c r="C278" s="7" t="s">
        <v>1313</v>
      </c>
      <c r="D278" s="7">
        <v>2</v>
      </c>
      <c r="E278" s="7"/>
      <c r="F278" s="7"/>
      <c r="G278" s="7"/>
      <c r="H278" s="7">
        <v>2</v>
      </c>
      <c r="I278" s="7">
        <f t="shared" si="11"/>
        <v>40</v>
      </c>
      <c r="J278" s="9" t="s">
        <v>1314</v>
      </c>
      <c r="K278" s="9" t="s">
        <v>1315</v>
      </c>
      <c r="L278" s="9" t="s">
        <v>1316</v>
      </c>
    </row>
    <row r="279" ht="25" customHeight="1" spans="1:12">
      <c r="A279" s="6">
        <v>275</v>
      </c>
      <c r="B279" s="7" t="s">
        <v>1317</v>
      </c>
      <c r="C279" s="7" t="s">
        <v>1318</v>
      </c>
      <c r="D279" s="7">
        <v>8</v>
      </c>
      <c r="E279" s="7"/>
      <c r="F279" s="7"/>
      <c r="G279" s="7"/>
      <c r="H279" s="7">
        <v>8</v>
      </c>
      <c r="I279" s="7">
        <f t="shared" si="11"/>
        <v>160</v>
      </c>
      <c r="J279" s="9" t="s">
        <v>81</v>
      </c>
      <c r="K279" s="9" t="s">
        <v>1319</v>
      </c>
      <c r="L279" s="9" t="s">
        <v>1320</v>
      </c>
    </row>
    <row r="280" ht="25" customHeight="1" spans="1:12">
      <c r="A280" s="6">
        <v>276</v>
      </c>
      <c r="B280" s="7" t="s">
        <v>1321</v>
      </c>
      <c r="C280" s="7" t="s">
        <v>1322</v>
      </c>
      <c r="D280" s="7">
        <v>12</v>
      </c>
      <c r="E280" s="7"/>
      <c r="F280" s="7"/>
      <c r="G280" s="7"/>
      <c r="H280" s="7">
        <v>12</v>
      </c>
      <c r="I280" s="7">
        <f t="shared" si="11"/>
        <v>240</v>
      </c>
      <c r="J280" s="9" t="s">
        <v>1323</v>
      </c>
      <c r="K280" s="9" t="s">
        <v>1324</v>
      </c>
      <c r="L280" s="9" t="s">
        <v>1325</v>
      </c>
    </row>
    <row r="281" ht="25" customHeight="1" spans="1:12">
      <c r="A281" s="6">
        <v>277</v>
      </c>
      <c r="B281" s="7" t="s">
        <v>1326</v>
      </c>
      <c r="C281" s="7" t="s">
        <v>1327</v>
      </c>
      <c r="D281" s="7">
        <v>1</v>
      </c>
      <c r="E281" s="7"/>
      <c r="F281" s="7"/>
      <c r="G281" s="7"/>
      <c r="H281" s="7">
        <v>1</v>
      </c>
      <c r="I281" s="7">
        <f t="shared" si="11"/>
        <v>20</v>
      </c>
      <c r="J281" s="9" t="s">
        <v>1328</v>
      </c>
      <c r="K281" s="9" t="s">
        <v>1329</v>
      </c>
      <c r="L281" s="9" t="s">
        <v>1330</v>
      </c>
    </row>
    <row r="282" ht="25" customHeight="1" spans="1:12">
      <c r="A282" s="6">
        <v>278</v>
      </c>
      <c r="B282" s="7" t="s">
        <v>1331</v>
      </c>
      <c r="C282" s="7" t="s">
        <v>1332</v>
      </c>
      <c r="D282" s="7">
        <v>9</v>
      </c>
      <c r="E282" s="7"/>
      <c r="F282" s="7"/>
      <c r="G282" s="7"/>
      <c r="H282" s="7">
        <v>9</v>
      </c>
      <c r="I282" s="7">
        <f t="shared" si="11"/>
        <v>180</v>
      </c>
      <c r="J282" s="9" t="s">
        <v>1333</v>
      </c>
      <c r="K282" s="9" t="s">
        <v>1305</v>
      </c>
      <c r="L282" s="9" t="s">
        <v>1334</v>
      </c>
    </row>
    <row r="283" ht="25" customHeight="1" spans="1:12">
      <c r="A283" s="6">
        <v>279</v>
      </c>
      <c r="B283" s="7" t="s">
        <v>1335</v>
      </c>
      <c r="C283" s="7" t="s">
        <v>1336</v>
      </c>
      <c r="D283" s="7">
        <v>4</v>
      </c>
      <c r="E283" s="7"/>
      <c r="F283" s="7"/>
      <c r="G283" s="7"/>
      <c r="H283" s="7">
        <v>4</v>
      </c>
      <c r="I283" s="7">
        <f t="shared" si="11"/>
        <v>80</v>
      </c>
      <c r="J283" s="9" t="s">
        <v>1337</v>
      </c>
      <c r="K283" s="9" t="s">
        <v>1338</v>
      </c>
      <c r="L283" s="9" t="s">
        <v>1339</v>
      </c>
    </row>
    <row r="284" ht="25" customHeight="1" spans="1:12">
      <c r="A284" s="6">
        <v>280</v>
      </c>
      <c r="B284" s="7" t="s">
        <v>1340</v>
      </c>
      <c r="C284" s="7" t="s">
        <v>1341</v>
      </c>
      <c r="D284" s="7">
        <v>2</v>
      </c>
      <c r="E284" s="7"/>
      <c r="F284" s="7"/>
      <c r="G284" s="7"/>
      <c r="H284" s="7">
        <v>2</v>
      </c>
      <c r="I284" s="7">
        <f t="shared" si="11"/>
        <v>40</v>
      </c>
      <c r="J284" s="9" t="s">
        <v>1342</v>
      </c>
      <c r="K284" s="9" t="s">
        <v>1338</v>
      </c>
      <c r="L284" s="9" t="s">
        <v>1343</v>
      </c>
    </row>
    <row r="285" ht="25" customHeight="1" spans="1:12">
      <c r="A285" s="6">
        <v>281</v>
      </c>
      <c r="B285" s="7" t="s">
        <v>1340</v>
      </c>
      <c r="C285" s="7" t="s">
        <v>1344</v>
      </c>
      <c r="D285" s="7">
        <v>3</v>
      </c>
      <c r="E285" s="7"/>
      <c r="F285" s="7"/>
      <c r="G285" s="7"/>
      <c r="H285" s="7">
        <v>3</v>
      </c>
      <c r="I285" s="7">
        <f t="shared" si="11"/>
        <v>60</v>
      </c>
      <c r="J285" s="9" t="s">
        <v>1345</v>
      </c>
      <c r="K285" s="9" t="s">
        <v>1346</v>
      </c>
      <c r="L285" s="9" t="s">
        <v>1347</v>
      </c>
    </row>
    <row r="286" ht="25" customHeight="1" spans="1:12">
      <c r="A286" s="6">
        <v>282</v>
      </c>
      <c r="B286" s="7" t="s">
        <v>1348</v>
      </c>
      <c r="C286" s="7" t="s">
        <v>1349</v>
      </c>
      <c r="D286" s="7">
        <v>10</v>
      </c>
      <c r="E286" s="7"/>
      <c r="F286" s="7"/>
      <c r="G286" s="7"/>
      <c r="H286" s="7">
        <v>10</v>
      </c>
      <c r="I286" s="7">
        <f t="shared" si="11"/>
        <v>200</v>
      </c>
      <c r="J286" s="9" t="s">
        <v>223</v>
      </c>
      <c r="K286" s="9" t="s">
        <v>1350</v>
      </c>
      <c r="L286" s="9" t="s">
        <v>1351</v>
      </c>
    </row>
    <row r="287" ht="25" customHeight="1" spans="1:12">
      <c r="A287" s="6">
        <v>283</v>
      </c>
      <c r="B287" s="7" t="s">
        <v>1352</v>
      </c>
      <c r="C287" s="7" t="s">
        <v>1353</v>
      </c>
      <c r="D287" s="7">
        <v>5</v>
      </c>
      <c r="E287" s="7"/>
      <c r="F287" s="7"/>
      <c r="G287" s="7"/>
      <c r="H287" s="7">
        <v>5</v>
      </c>
      <c r="I287" s="7">
        <f t="shared" si="11"/>
        <v>100</v>
      </c>
      <c r="J287" s="9" t="s">
        <v>1354</v>
      </c>
      <c r="K287" s="9" t="s">
        <v>1355</v>
      </c>
      <c r="L287" s="9" t="s">
        <v>1356</v>
      </c>
    </row>
    <row r="288" ht="25" customHeight="1" spans="1:12">
      <c r="A288" s="6">
        <v>284</v>
      </c>
      <c r="B288" s="7" t="s">
        <v>1357</v>
      </c>
      <c r="C288" s="7" t="s">
        <v>1358</v>
      </c>
      <c r="D288" s="7">
        <v>3</v>
      </c>
      <c r="E288" s="7"/>
      <c r="F288" s="7"/>
      <c r="G288" s="7"/>
      <c r="H288" s="7">
        <v>3</v>
      </c>
      <c r="I288" s="7">
        <f t="shared" si="11"/>
        <v>60</v>
      </c>
      <c r="J288" s="9" t="s">
        <v>958</v>
      </c>
      <c r="K288" s="9" t="s">
        <v>1359</v>
      </c>
      <c r="L288" s="9" t="s">
        <v>1360</v>
      </c>
    </row>
    <row r="289" ht="25" customHeight="1" spans="1:12">
      <c r="A289" s="6">
        <v>285</v>
      </c>
      <c r="B289" s="7" t="s">
        <v>1357</v>
      </c>
      <c r="C289" s="7" t="s">
        <v>354</v>
      </c>
      <c r="D289" s="7">
        <v>1</v>
      </c>
      <c r="E289" s="7"/>
      <c r="F289" s="7"/>
      <c r="G289" s="7"/>
      <c r="H289" s="7">
        <v>1</v>
      </c>
      <c r="I289" s="7">
        <f t="shared" si="11"/>
        <v>20</v>
      </c>
      <c r="J289" s="9" t="s">
        <v>1361</v>
      </c>
      <c r="K289" s="9" t="s">
        <v>1362</v>
      </c>
      <c r="L289" s="9" t="s">
        <v>1363</v>
      </c>
    </row>
    <row r="290" ht="25" customHeight="1" spans="1:12">
      <c r="A290" s="6">
        <v>286</v>
      </c>
      <c r="B290" s="7" t="s">
        <v>1364</v>
      </c>
      <c r="C290" s="7" t="s">
        <v>1365</v>
      </c>
      <c r="D290" s="7">
        <v>5</v>
      </c>
      <c r="E290" s="7"/>
      <c r="F290" s="7"/>
      <c r="G290" s="7"/>
      <c r="H290" s="7">
        <v>5</v>
      </c>
      <c r="I290" s="7">
        <f t="shared" si="11"/>
        <v>100</v>
      </c>
      <c r="J290" s="9" t="s">
        <v>1366</v>
      </c>
      <c r="K290" s="9" t="s">
        <v>1367</v>
      </c>
      <c r="L290" s="9" t="s">
        <v>1368</v>
      </c>
    </row>
    <row r="291" ht="25" customHeight="1" spans="1:12">
      <c r="A291" s="6">
        <v>287</v>
      </c>
      <c r="B291" s="7" t="s">
        <v>1369</v>
      </c>
      <c r="C291" s="7" t="s">
        <v>1370</v>
      </c>
      <c r="D291" s="7">
        <v>4</v>
      </c>
      <c r="E291" s="7">
        <v>3</v>
      </c>
      <c r="F291" s="7"/>
      <c r="G291" s="7"/>
      <c r="H291" s="7">
        <v>7</v>
      </c>
      <c r="I291" s="7">
        <f t="shared" si="11"/>
        <v>170</v>
      </c>
      <c r="J291" s="9" t="s">
        <v>1371</v>
      </c>
      <c r="K291" s="9" t="s">
        <v>1372</v>
      </c>
      <c r="L291" s="9" t="s">
        <v>1373</v>
      </c>
    </row>
    <row r="292" ht="25" customHeight="1" spans="1:12">
      <c r="A292" s="6">
        <v>288</v>
      </c>
      <c r="B292" s="7" t="s">
        <v>1374</v>
      </c>
      <c r="C292" s="7" t="s">
        <v>1375</v>
      </c>
      <c r="D292" s="7">
        <v>6</v>
      </c>
      <c r="E292" s="7">
        <v>2</v>
      </c>
      <c r="F292" s="7"/>
      <c r="G292" s="7"/>
      <c r="H292" s="7">
        <v>8</v>
      </c>
      <c r="I292" s="7">
        <f t="shared" si="11"/>
        <v>180</v>
      </c>
      <c r="J292" s="9" t="s">
        <v>1376</v>
      </c>
      <c r="K292" s="9" t="s">
        <v>1377</v>
      </c>
      <c r="L292" s="9" t="s">
        <v>1378</v>
      </c>
    </row>
    <row r="293" ht="25" customHeight="1" spans="1:12">
      <c r="A293" s="6">
        <v>289</v>
      </c>
      <c r="B293" s="7" t="s">
        <v>1374</v>
      </c>
      <c r="C293" s="7" t="s">
        <v>188</v>
      </c>
      <c r="D293" s="7">
        <v>2</v>
      </c>
      <c r="E293" s="7"/>
      <c r="F293" s="7"/>
      <c r="G293" s="7"/>
      <c r="H293" s="7">
        <v>2</v>
      </c>
      <c r="I293" s="7">
        <f t="shared" si="11"/>
        <v>40</v>
      </c>
      <c r="J293" s="9" t="s">
        <v>1379</v>
      </c>
      <c r="K293" s="9" t="s">
        <v>1380</v>
      </c>
      <c r="L293" s="9" t="s">
        <v>1381</v>
      </c>
    </row>
    <row r="294" ht="25" customHeight="1" spans="1:12">
      <c r="A294" s="6">
        <v>290</v>
      </c>
      <c r="B294" s="7" t="s">
        <v>1374</v>
      </c>
      <c r="C294" s="7" t="s">
        <v>1382</v>
      </c>
      <c r="D294" s="7">
        <v>2</v>
      </c>
      <c r="E294" s="7">
        <v>2</v>
      </c>
      <c r="F294" s="7"/>
      <c r="G294" s="7"/>
      <c r="H294" s="7">
        <v>4</v>
      </c>
      <c r="I294" s="7">
        <f t="shared" si="11"/>
        <v>100</v>
      </c>
      <c r="J294" s="9" t="s">
        <v>1383</v>
      </c>
      <c r="K294" s="9" t="s">
        <v>1384</v>
      </c>
      <c r="L294" s="9" t="s">
        <v>1385</v>
      </c>
    </row>
    <row r="295" ht="25" customHeight="1" spans="1:12">
      <c r="A295" s="6">
        <v>291</v>
      </c>
      <c r="B295" s="7" t="s">
        <v>1386</v>
      </c>
      <c r="C295" s="7" t="s">
        <v>1387</v>
      </c>
      <c r="D295" s="7">
        <v>4</v>
      </c>
      <c r="E295" s="7">
        <v>2</v>
      </c>
      <c r="F295" s="7"/>
      <c r="G295" s="7"/>
      <c r="H295" s="7">
        <v>6</v>
      </c>
      <c r="I295" s="7">
        <f t="shared" si="11"/>
        <v>140</v>
      </c>
      <c r="J295" s="9" t="s">
        <v>1388</v>
      </c>
      <c r="K295" s="9" t="s">
        <v>1389</v>
      </c>
      <c r="L295" s="9" t="s">
        <v>1390</v>
      </c>
    </row>
    <row r="296" ht="25" customHeight="1" spans="1:12">
      <c r="A296" s="6">
        <v>292</v>
      </c>
      <c r="B296" s="7" t="s">
        <v>1391</v>
      </c>
      <c r="C296" s="7" t="s">
        <v>1392</v>
      </c>
      <c r="D296" s="7">
        <v>6</v>
      </c>
      <c r="E296" s="7">
        <v>1</v>
      </c>
      <c r="F296" s="7"/>
      <c r="G296" s="7"/>
      <c r="H296" s="7">
        <v>7</v>
      </c>
      <c r="I296" s="7">
        <f t="shared" si="11"/>
        <v>150</v>
      </c>
      <c r="J296" s="9" t="s">
        <v>263</v>
      </c>
      <c r="K296" s="9" t="s">
        <v>1393</v>
      </c>
      <c r="L296" s="9" t="s">
        <v>1394</v>
      </c>
    </row>
    <row r="297" ht="25" customHeight="1" spans="1:12">
      <c r="A297" s="6">
        <v>293</v>
      </c>
      <c r="B297" s="7" t="s">
        <v>1395</v>
      </c>
      <c r="C297" s="7" t="s">
        <v>1396</v>
      </c>
      <c r="D297" s="7">
        <v>6</v>
      </c>
      <c r="E297" s="7">
        <v>2</v>
      </c>
      <c r="F297" s="7"/>
      <c r="G297" s="7"/>
      <c r="H297" s="7">
        <v>8</v>
      </c>
      <c r="I297" s="7">
        <f t="shared" si="11"/>
        <v>180</v>
      </c>
      <c r="J297" s="9" t="s">
        <v>1397</v>
      </c>
      <c r="K297" s="9" t="s">
        <v>1398</v>
      </c>
      <c r="L297" s="9" t="s">
        <v>1399</v>
      </c>
    </row>
    <row r="298" ht="25" customHeight="1" spans="1:12">
      <c r="A298" s="6">
        <v>294</v>
      </c>
      <c r="B298" s="7" t="s">
        <v>1400</v>
      </c>
      <c r="C298" s="7" t="s">
        <v>1401</v>
      </c>
      <c r="D298" s="7">
        <v>4</v>
      </c>
      <c r="E298" s="7"/>
      <c r="F298" s="7">
        <v>1</v>
      </c>
      <c r="G298" s="7"/>
      <c r="H298" s="7">
        <v>5</v>
      </c>
      <c r="I298" s="7">
        <f t="shared" si="11"/>
        <v>160</v>
      </c>
      <c r="J298" s="9" t="s">
        <v>1402</v>
      </c>
      <c r="K298" s="9" t="s">
        <v>1403</v>
      </c>
      <c r="L298" s="9" t="s">
        <v>1404</v>
      </c>
    </row>
    <row r="299" ht="25" customHeight="1" spans="1:12">
      <c r="A299" s="6">
        <v>295</v>
      </c>
      <c r="B299" s="7" t="s">
        <v>1405</v>
      </c>
      <c r="C299" s="7" t="s">
        <v>1406</v>
      </c>
      <c r="D299" s="7">
        <v>4</v>
      </c>
      <c r="E299" s="7"/>
      <c r="F299" s="7"/>
      <c r="G299" s="7"/>
      <c r="H299" s="7">
        <v>4</v>
      </c>
      <c r="I299" s="7">
        <f t="shared" si="11"/>
        <v>80</v>
      </c>
      <c r="J299" s="9" t="s">
        <v>1407</v>
      </c>
      <c r="K299" s="9" t="s">
        <v>1408</v>
      </c>
      <c r="L299" s="9" t="s">
        <v>1409</v>
      </c>
    </row>
    <row r="300" ht="25" customHeight="1" spans="1:12">
      <c r="A300" s="6">
        <v>296</v>
      </c>
      <c r="B300" s="7" t="s">
        <v>1410</v>
      </c>
      <c r="C300" s="7" t="s">
        <v>1411</v>
      </c>
      <c r="D300" s="7">
        <v>3</v>
      </c>
      <c r="E300" s="7"/>
      <c r="F300" s="7">
        <v>3</v>
      </c>
      <c r="G300" s="7"/>
      <c r="H300" s="7">
        <v>6</v>
      </c>
      <c r="I300" s="7">
        <f t="shared" si="11"/>
        <v>300</v>
      </c>
      <c r="J300" s="9" t="s">
        <v>1412</v>
      </c>
      <c r="K300" s="9" t="s">
        <v>1413</v>
      </c>
      <c r="L300" s="9" t="s">
        <v>1414</v>
      </c>
    </row>
    <row r="301" ht="25" customHeight="1" spans="1:12">
      <c r="A301" s="6">
        <v>297</v>
      </c>
      <c r="B301" s="7" t="s">
        <v>1415</v>
      </c>
      <c r="C301" s="7" t="s">
        <v>1416</v>
      </c>
      <c r="D301" s="7">
        <v>8</v>
      </c>
      <c r="E301" s="7"/>
      <c r="F301" s="7"/>
      <c r="G301" s="7"/>
      <c r="H301" s="7">
        <v>8</v>
      </c>
      <c r="I301" s="7">
        <f t="shared" si="11"/>
        <v>160</v>
      </c>
      <c r="J301" s="9" t="s">
        <v>1417</v>
      </c>
      <c r="K301" s="9" t="s">
        <v>1418</v>
      </c>
      <c r="L301" s="9" t="s">
        <v>1419</v>
      </c>
    </row>
    <row r="302" ht="25" customHeight="1" spans="1:12">
      <c r="A302" s="6">
        <v>298</v>
      </c>
      <c r="B302" s="7" t="s">
        <v>1420</v>
      </c>
      <c r="C302" s="7" t="s">
        <v>1421</v>
      </c>
      <c r="D302" s="7">
        <v>6</v>
      </c>
      <c r="E302" s="7"/>
      <c r="F302" s="7"/>
      <c r="G302" s="7"/>
      <c r="H302" s="7">
        <v>6</v>
      </c>
      <c r="I302" s="7">
        <f t="shared" si="11"/>
        <v>120</v>
      </c>
      <c r="J302" s="9" t="s">
        <v>1345</v>
      </c>
      <c r="K302" s="9" t="s">
        <v>1422</v>
      </c>
      <c r="L302" s="9" t="s">
        <v>1423</v>
      </c>
    </row>
    <row r="303" ht="25" customHeight="1" spans="1:12">
      <c r="A303" s="6">
        <v>299</v>
      </c>
      <c r="B303" s="7" t="s">
        <v>1424</v>
      </c>
      <c r="C303" s="7" t="s">
        <v>1425</v>
      </c>
      <c r="D303" s="7">
        <v>6</v>
      </c>
      <c r="E303" s="7"/>
      <c r="F303" s="7"/>
      <c r="G303" s="7"/>
      <c r="H303" s="7">
        <v>6</v>
      </c>
      <c r="I303" s="7">
        <f t="shared" si="11"/>
        <v>120</v>
      </c>
      <c r="J303" s="9" t="s">
        <v>1426</v>
      </c>
      <c r="K303" s="9" t="s">
        <v>1427</v>
      </c>
      <c r="L303" s="9" t="s">
        <v>1428</v>
      </c>
    </row>
    <row r="304" ht="25" customHeight="1" spans="1:12">
      <c r="A304" s="6">
        <v>300</v>
      </c>
      <c r="B304" s="7" t="s">
        <v>1429</v>
      </c>
      <c r="C304" s="7" t="s">
        <v>1430</v>
      </c>
      <c r="D304" s="7">
        <v>1</v>
      </c>
      <c r="E304" s="7">
        <v>1</v>
      </c>
      <c r="F304" s="7">
        <v>6</v>
      </c>
      <c r="G304" s="7"/>
      <c r="H304" s="7">
        <v>8</v>
      </c>
      <c r="I304" s="7">
        <f t="shared" si="11"/>
        <v>530</v>
      </c>
      <c r="J304" s="9" t="s">
        <v>1431</v>
      </c>
      <c r="K304" s="9" t="s">
        <v>1432</v>
      </c>
      <c r="L304" s="9" t="s">
        <v>1433</v>
      </c>
    </row>
    <row r="305" ht="25" customHeight="1" spans="1:12">
      <c r="A305" s="6">
        <v>301</v>
      </c>
      <c r="B305" s="7" t="s">
        <v>1434</v>
      </c>
      <c r="C305" s="7" t="s">
        <v>1435</v>
      </c>
      <c r="D305" s="7">
        <v>7</v>
      </c>
      <c r="E305" s="7"/>
      <c r="F305" s="7"/>
      <c r="G305" s="7"/>
      <c r="H305" s="7">
        <v>7</v>
      </c>
      <c r="I305" s="7">
        <f t="shared" si="11"/>
        <v>140</v>
      </c>
      <c r="J305" s="9" t="s">
        <v>1436</v>
      </c>
      <c r="K305" s="9" t="s">
        <v>1437</v>
      </c>
      <c r="L305" s="9" t="s">
        <v>1438</v>
      </c>
    </row>
    <row r="306" ht="25" customHeight="1" spans="1:12">
      <c r="A306" s="6">
        <v>302</v>
      </c>
      <c r="B306" s="7" t="s">
        <v>1439</v>
      </c>
      <c r="C306" s="7" t="s">
        <v>1440</v>
      </c>
      <c r="D306" s="7">
        <v>3</v>
      </c>
      <c r="E306" s="7"/>
      <c r="F306" s="7"/>
      <c r="G306" s="7"/>
      <c r="H306" s="7">
        <v>3</v>
      </c>
      <c r="I306" s="7">
        <f t="shared" si="11"/>
        <v>60</v>
      </c>
      <c r="J306" s="9" t="s">
        <v>1441</v>
      </c>
      <c r="K306" s="9" t="s">
        <v>1442</v>
      </c>
      <c r="L306" s="9" t="s">
        <v>1443</v>
      </c>
    </row>
    <row r="307" ht="25" customHeight="1" spans="1:12">
      <c r="A307" s="6">
        <v>303</v>
      </c>
      <c r="B307" s="7" t="s">
        <v>1444</v>
      </c>
      <c r="C307" s="7" t="s">
        <v>158</v>
      </c>
      <c r="D307" s="7">
        <v>4</v>
      </c>
      <c r="E307" s="7"/>
      <c r="F307" s="7"/>
      <c r="G307" s="7"/>
      <c r="H307" s="7">
        <v>4</v>
      </c>
      <c r="I307" s="7">
        <f t="shared" si="11"/>
        <v>80</v>
      </c>
      <c r="J307" s="9" t="s">
        <v>1445</v>
      </c>
      <c r="K307" s="9" t="s">
        <v>1446</v>
      </c>
      <c r="L307" s="9" t="s">
        <v>1447</v>
      </c>
    </row>
    <row r="308" ht="25" customHeight="1" spans="1:12">
      <c r="A308" s="6">
        <v>304</v>
      </c>
      <c r="B308" s="7" t="s">
        <v>1448</v>
      </c>
      <c r="C308" s="7" t="s">
        <v>1449</v>
      </c>
      <c r="D308" s="7">
        <v>8</v>
      </c>
      <c r="E308" s="7"/>
      <c r="F308" s="7"/>
      <c r="G308" s="7"/>
      <c r="H308" s="7">
        <v>8</v>
      </c>
      <c r="I308" s="7">
        <f t="shared" si="11"/>
        <v>160</v>
      </c>
      <c r="J308" s="9" t="s">
        <v>1450</v>
      </c>
      <c r="K308" s="9" t="s">
        <v>1451</v>
      </c>
      <c r="L308" s="9" t="s">
        <v>1452</v>
      </c>
    </row>
    <row r="309" ht="25" customHeight="1" spans="1:12">
      <c r="A309" s="6">
        <v>305</v>
      </c>
      <c r="B309" s="7" t="s">
        <v>1453</v>
      </c>
      <c r="C309" s="7" t="s">
        <v>1270</v>
      </c>
      <c r="D309" s="7">
        <v>1</v>
      </c>
      <c r="E309" s="7"/>
      <c r="F309" s="7"/>
      <c r="G309" s="7"/>
      <c r="H309" s="7">
        <v>1</v>
      </c>
      <c r="I309" s="7">
        <f t="shared" si="11"/>
        <v>20</v>
      </c>
      <c r="J309" s="9" t="s">
        <v>1454</v>
      </c>
      <c r="K309" s="9" t="s">
        <v>1296</v>
      </c>
      <c r="L309" s="9" t="s">
        <v>1455</v>
      </c>
    </row>
    <row r="310" ht="25" customHeight="1" spans="1:12">
      <c r="A310" s="6">
        <v>306</v>
      </c>
      <c r="B310" s="7" t="s">
        <v>1456</v>
      </c>
      <c r="C310" s="7" t="s">
        <v>188</v>
      </c>
      <c r="D310" s="7">
        <v>15</v>
      </c>
      <c r="E310" s="7"/>
      <c r="F310" s="7"/>
      <c r="G310" s="7"/>
      <c r="H310" s="7">
        <v>15</v>
      </c>
      <c r="I310" s="7">
        <f t="shared" si="11"/>
        <v>300</v>
      </c>
      <c r="J310" s="9" t="s">
        <v>1457</v>
      </c>
      <c r="K310" s="9" t="s">
        <v>1458</v>
      </c>
      <c r="L310" s="9" t="s">
        <v>1459</v>
      </c>
    </row>
    <row r="311" ht="25" customHeight="1" spans="1:12">
      <c r="A311" s="6">
        <v>307</v>
      </c>
      <c r="B311" s="7" t="s">
        <v>1460</v>
      </c>
      <c r="C311" s="7" t="s">
        <v>188</v>
      </c>
      <c r="D311" s="7">
        <v>15</v>
      </c>
      <c r="E311" s="7"/>
      <c r="F311" s="7"/>
      <c r="G311" s="7"/>
      <c r="H311" s="7">
        <f>D311+E311+F311+G311</f>
        <v>15</v>
      </c>
      <c r="I311" s="7">
        <f t="shared" si="11"/>
        <v>300</v>
      </c>
      <c r="J311" s="9" t="s">
        <v>1461</v>
      </c>
      <c r="K311" s="9" t="s">
        <v>1462</v>
      </c>
      <c r="L311" s="9" t="s">
        <v>1463</v>
      </c>
    </row>
    <row r="312" ht="25" customHeight="1" spans="1:12">
      <c r="A312" s="6">
        <v>308</v>
      </c>
      <c r="B312" s="7" t="s">
        <v>1464</v>
      </c>
      <c r="C312" s="7" t="s">
        <v>1465</v>
      </c>
      <c r="D312" s="7">
        <v>3</v>
      </c>
      <c r="E312" s="7"/>
      <c r="F312" s="7"/>
      <c r="G312" s="7"/>
      <c r="H312" s="7">
        <v>3</v>
      </c>
      <c r="I312" s="7">
        <f t="shared" si="11"/>
        <v>60</v>
      </c>
      <c r="J312" s="9" t="s">
        <v>1466</v>
      </c>
      <c r="K312" s="9" t="s">
        <v>1467</v>
      </c>
      <c r="L312" s="9" t="s">
        <v>1468</v>
      </c>
    </row>
    <row r="313" ht="25" customHeight="1" spans="1:12">
      <c r="A313" s="6">
        <v>309</v>
      </c>
      <c r="B313" s="7" t="s">
        <v>1469</v>
      </c>
      <c r="C313" s="7" t="s">
        <v>1470</v>
      </c>
      <c r="D313" s="7">
        <v>4</v>
      </c>
      <c r="E313" s="7"/>
      <c r="F313" s="7"/>
      <c r="G313" s="7"/>
      <c r="H313" s="7">
        <v>4</v>
      </c>
      <c r="I313" s="7">
        <f t="shared" si="11"/>
        <v>80</v>
      </c>
      <c r="J313" s="9" t="s">
        <v>1471</v>
      </c>
      <c r="K313" s="9" t="s">
        <v>1472</v>
      </c>
      <c r="L313" s="9" t="s">
        <v>1473</v>
      </c>
    </row>
    <row r="314" ht="25" customHeight="1" spans="1:12">
      <c r="A314" s="6">
        <v>310</v>
      </c>
      <c r="B314" s="7" t="s">
        <v>1474</v>
      </c>
      <c r="C314" s="7" t="s">
        <v>1475</v>
      </c>
      <c r="D314" s="7">
        <v>14</v>
      </c>
      <c r="E314" s="7"/>
      <c r="F314" s="7"/>
      <c r="G314" s="7"/>
      <c r="H314" s="7">
        <v>14</v>
      </c>
      <c r="I314" s="7">
        <f t="shared" si="11"/>
        <v>280</v>
      </c>
      <c r="J314" s="9" t="s">
        <v>1476</v>
      </c>
      <c r="K314" s="9" t="s">
        <v>1477</v>
      </c>
      <c r="L314" s="9" t="s">
        <v>1478</v>
      </c>
    </row>
    <row r="315" ht="25" customHeight="1" spans="1:12">
      <c r="A315" s="6">
        <v>311</v>
      </c>
      <c r="B315" s="7" t="s">
        <v>1479</v>
      </c>
      <c r="C315" s="7" t="s">
        <v>1480</v>
      </c>
      <c r="D315" s="7">
        <v>27</v>
      </c>
      <c r="E315" s="7"/>
      <c r="F315" s="7"/>
      <c r="G315" s="7"/>
      <c r="H315" s="7">
        <v>27</v>
      </c>
      <c r="I315" s="7">
        <f t="shared" si="11"/>
        <v>540</v>
      </c>
      <c r="J315" s="9" t="s">
        <v>1481</v>
      </c>
      <c r="K315" s="9" t="s">
        <v>1482</v>
      </c>
      <c r="L315" s="9" t="s">
        <v>1483</v>
      </c>
    </row>
    <row r="316" ht="25" customHeight="1" spans="1:12">
      <c r="A316" s="6">
        <v>312</v>
      </c>
      <c r="B316" s="7" t="s">
        <v>1484</v>
      </c>
      <c r="C316" s="7" t="s">
        <v>476</v>
      </c>
      <c r="D316" s="7">
        <v>2</v>
      </c>
      <c r="E316" s="7"/>
      <c r="F316" s="7"/>
      <c r="G316" s="7"/>
      <c r="H316" s="7">
        <f t="shared" ref="H316:H318" si="12">D316+E316+F316+G316</f>
        <v>2</v>
      </c>
      <c r="I316" s="7">
        <f t="shared" si="11"/>
        <v>40</v>
      </c>
      <c r="J316" s="9" t="s">
        <v>1485</v>
      </c>
      <c r="K316" s="9" t="s">
        <v>1486</v>
      </c>
      <c r="L316" s="9" t="s">
        <v>1487</v>
      </c>
    </row>
    <row r="317" ht="25" customHeight="1" spans="1:12">
      <c r="A317" s="6">
        <v>313</v>
      </c>
      <c r="B317" s="7" t="s">
        <v>1488</v>
      </c>
      <c r="C317" s="7" t="s">
        <v>1489</v>
      </c>
      <c r="D317" s="7">
        <v>26</v>
      </c>
      <c r="E317" s="7"/>
      <c r="F317" s="7"/>
      <c r="G317" s="7"/>
      <c r="H317" s="7">
        <f t="shared" si="12"/>
        <v>26</v>
      </c>
      <c r="I317" s="7">
        <f t="shared" si="11"/>
        <v>520</v>
      </c>
      <c r="J317" s="9" t="s">
        <v>1490</v>
      </c>
      <c r="K317" s="9" t="s">
        <v>1491</v>
      </c>
      <c r="L317" s="9" t="s">
        <v>1492</v>
      </c>
    </row>
    <row r="318" ht="25" customHeight="1" spans="1:12">
      <c r="A318" s="6">
        <v>314</v>
      </c>
      <c r="B318" s="7" t="s">
        <v>1493</v>
      </c>
      <c r="C318" s="7" t="s">
        <v>1494</v>
      </c>
      <c r="D318" s="7">
        <v>3</v>
      </c>
      <c r="E318" s="7"/>
      <c r="F318" s="7"/>
      <c r="G318" s="7"/>
      <c r="H318" s="7">
        <f t="shared" si="12"/>
        <v>3</v>
      </c>
      <c r="I318" s="7">
        <f t="shared" si="11"/>
        <v>60</v>
      </c>
      <c r="J318" s="9" t="s">
        <v>1495</v>
      </c>
      <c r="K318" s="9" t="s">
        <v>1496</v>
      </c>
      <c r="L318" s="9" t="s">
        <v>1497</v>
      </c>
    </row>
    <row r="319" ht="25" customHeight="1" spans="1:12">
      <c r="A319" s="6">
        <v>315</v>
      </c>
      <c r="B319" s="7" t="s">
        <v>1498</v>
      </c>
      <c r="C319" s="7" t="s">
        <v>1499</v>
      </c>
      <c r="D319" s="7">
        <v>11</v>
      </c>
      <c r="E319" s="7">
        <v>8</v>
      </c>
      <c r="F319" s="7">
        <v>8</v>
      </c>
      <c r="G319" s="7"/>
      <c r="H319" s="7">
        <v>27</v>
      </c>
      <c r="I319" s="7">
        <f t="shared" si="11"/>
        <v>1100</v>
      </c>
      <c r="J319" s="9" t="s">
        <v>1500</v>
      </c>
      <c r="K319" s="9" t="s">
        <v>1501</v>
      </c>
      <c r="L319" s="9" t="s">
        <v>1502</v>
      </c>
    </row>
    <row r="320" ht="25" customHeight="1" spans="1:12">
      <c r="A320" s="6">
        <v>316</v>
      </c>
      <c r="B320" s="7" t="s">
        <v>1503</v>
      </c>
      <c r="C320" s="7" t="s">
        <v>1504</v>
      </c>
      <c r="D320" s="7">
        <v>20</v>
      </c>
      <c r="E320" s="7"/>
      <c r="F320" s="7">
        <v>4</v>
      </c>
      <c r="G320" s="7">
        <v>1</v>
      </c>
      <c r="H320" s="7">
        <v>25</v>
      </c>
      <c r="I320" s="7">
        <f t="shared" si="11"/>
        <v>920</v>
      </c>
      <c r="J320" s="9" t="s">
        <v>1505</v>
      </c>
      <c r="K320" s="9" t="s">
        <v>1506</v>
      </c>
      <c r="L320" s="9" t="s">
        <v>1507</v>
      </c>
    </row>
    <row r="321" ht="25" customHeight="1" spans="1:12">
      <c r="A321" s="6">
        <v>317</v>
      </c>
      <c r="B321" s="7" t="s">
        <v>1508</v>
      </c>
      <c r="C321" s="7" t="s">
        <v>105</v>
      </c>
      <c r="D321" s="7">
        <v>1</v>
      </c>
      <c r="E321" s="7"/>
      <c r="F321" s="7"/>
      <c r="G321" s="7"/>
      <c r="H321" s="7">
        <v>1</v>
      </c>
      <c r="I321" s="7">
        <f t="shared" si="11"/>
        <v>20</v>
      </c>
      <c r="J321" s="9" t="s">
        <v>1509</v>
      </c>
      <c r="K321" s="9" t="s">
        <v>1510</v>
      </c>
      <c r="L321" s="9" t="s">
        <v>1511</v>
      </c>
    </row>
    <row r="322" ht="25" customHeight="1" spans="1:12">
      <c r="A322" s="6">
        <v>318</v>
      </c>
      <c r="B322" s="7" t="s">
        <v>1512</v>
      </c>
      <c r="C322" s="7" t="s">
        <v>1513</v>
      </c>
      <c r="D322" s="7">
        <v>1</v>
      </c>
      <c r="E322" s="7"/>
      <c r="F322" s="7"/>
      <c r="G322" s="7"/>
      <c r="H322" s="7">
        <v>1</v>
      </c>
      <c r="I322" s="7">
        <f t="shared" si="11"/>
        <v>20</v>
      </c>
      <c r="J322" s="9" t="s">
        <v>1514</v>
      </c>
      <c r="K322" s="9" t="s">
        <v>1515</v>
      </c>
      <c r="L322" s="9" t="s">
        <v>1516</v>
      </c>
    </row>
    <row r="323" ht="25" customHeight="1" spans="1:12">
      <c r="A323" s="6">
        <v>319</v>
      </c>
      <c r="B323" s="7" t="s">
        <v>1517</v>
      </c>
      <c r="C323" s="7" t="s">
        <v>1518</v>
      </c>
      <c r="D323" s="7">
        <v>3</v>
      </c>
      <c r="E323" s="7"/>
      <c r="F323" s="7"/>
      <c r="G323" s="7"/>
      <c r="H323" s="7">
        <v>3</v>
      </c>
      <c r="I323" s="7">
        <f t="shared" si="11"/>
        <v>60</v>
      </c>
      <c r="J323" s="9" t="s">
        <v>1519</v>
      </c>
      <c r="K323" s="9" t="s">
        <v>1520</v>
      </c>
      <c r="L323" s="9" t="s">
        <v>1521</v>
      </c>
    </row>
    <row r="324" ht="25" customHeight="1" spans="1:12">
      <c r="A324" s="6">
        <v>320</v>
      </c>
      <c r="B324" s="7" t="s">
        <v>1522</v>
      </c>
      <c r="C324" s="7" t="s">
        <v>1523</v>
      </c>
      <c r="D324" s="7">
        <v>6</v>
      </c>
      <c r="E324" s="7"/>
      <c r="F324" s="7"/>
      <c r="G324" s="7"/>
      <c r="H324" s="7">
        <v>6</v>
      </c>
      <c r="I324" s="7">
        <f t="shared" si="11"/>
        <v>120</v>
      </c>
      <c r="J324" s="9" t="s">
        <v>1524</v>
      </c>
      <c r="K324" s="9" t="s">
        <v>1525</v>
      </c>
      <c r="L324" s="9" t="s">
        <v>1526</v>
      </c>
    </row>
    <row r="325" ht="25" customHeight="1" spans="1:12">
      <c r="A325" s="6">
        <v>321</v>
      </c>
      <c r="B325" s="7" t="s">
        <v>1527</v>
      </c>
      <c r="C325" s="7" t="s">
        <v>1528</v>
      </c>
      <c r="D325" s="7">
        <v>3</v>
      </c>
      <c r="E325" s="7"/>
      <c r="F325" s="7"/>
      <c r="G325" s="7"/>
      <c r="H325" s="7">
        <v>3</v>
      </c>
      <c r="I325" s="7">
        <f t="shared" si="11"/>
        <v>60</v>
      </c>
      <c r="J325" s="9" t="s">
        <v>1529</v>
      </c>
      <c r="K325" s="9" t="s">
        <v>1530</v>
      </c>
      <c r="L325" s="9" t="s">
        <v>1531</v>
      </c>
    </row>
    <row r="326" ht="25" customHeight="1" spans="1:12">
      <c r="A326" s="6">
        <v>322</v>
      </c>
      <c r="B326" s="7" t="s">
        <v>1532</v>
      </c>
      <c r="C326" s="7" t="s">
        <v>71</v>
      </c>
      <c r="D326" s="7">
        <v>6</v>
      </c>
      <c r="E326" s="7"/>
      <c r="F326" s="7"/>
      <c r="G326" s="7"/>
      <c r="H326" s="7">
        <v>6</v>
      </c>
      <c r="I326" s="7">
        <f t="shared" ref="I326:I389" si="13">D326*20+E326*30+F326*80+G326*200</f>
        <v>120</v>
      </c>
      <c r="J326" s="9" t="s">
        <v>1533</v>
      </c>
      <c r="K326" s="9" t="s">
        <v>1534</v>
      </c>
      <c r="L326" s="9" t="s">
        <v>1535</v>
      </c>
    </row>
    <row r="327" ht="25" customHeight="1" spans="1:12">
      <c r="A327" s="6">
        <v>323</v>
      </c>
      <c r="B327" s="7" t="s">
        <v>1536</v>
      </c>
      <c r="C327" s="7" t="s">
        <v>1537</v>
      </c>
      <c r="D327" s="7">
        <v>6</v>
      </c>
      <c r="E327" s="7"/>
      <c r="F327" s="7"/>
      <c r="G327" s="7"/>
      <c r="H327" s="7">
        <v>6</v>
      </c>
      <c r="I327" s="7">
        <f t="shared" si="13"/>
        <v>120</v>
      </c>
      <c r="J327" s="9" t="s">
        <v>1538</v>
      </c>
      <c r="K327" s="9" t="s">
        <v>1539</v>
      </c>
      <c r="L327" s="9" t="s">
        <v>1540</v>
      </c>
    </row>
    <row r="328" ht="25" customHeight="1" spans="1:12">
      <c r="A328" s="6">
        <v>324</v>
      </c>
      <c r="B328" s="7" t="s">
        <v>1541</v>
      </c>
      <c r="C328" s="7" t="s">
        <v>1542</v>
      </c>
      <c r="D328" s="7">
        <v>12</v>
      </c>
      <c r="E328" s="7"/>
      <c r="F328" s="7"/>
      <c r="G328" s="7"/>
      <c r="H328" s="7">
        <v>12</v>
      </c>
      <c r="I328" s="7">
        <f t="shared" si="13"/>
        <v>240</v>
      </c>
      <c r="J328" s="9" t="s">
        <v>1543</v>
      </c>
      <c r="K328" s="9" t="s">
        <v>1544</v>
      </c>
      <c r="L328" s="9" t="s">
        <v>1545</v>
      </c>
    </row>
    <row r="329" ht="25" customHeight="1" spans="1:12">
      <c r="A329" s="6">
        <v>325</v>
      </c>
      <c r="B329" s="7" t="s">
        <v>1546</v>
      </c>
      <c r="C329" s="7" t="s">
        <v>1547</v>
      </c>
      <c r="D329" s="7">
        <v>3</v>
      </c>
      <c r="E329" s="7"/>
      <c r="F329" s="7"/>
      <c r="G329" s="7"/>
      <c r="H329" s="7">
        <v>3</v>
      </c>
      <c r="I329" s="7">
        <f t="shared" si="13"/>
        <v>60</v>
      </c>
      <c r="J329" s="9" t="s">
        <v>1548</v>
      </c>
      <c r="K329" s="9" t="s">
        <v>1549</v>
      </c>
      <c r="L329" s="9" t="s">
        <v>1550</v>
      </c>
    </row>
    <row r="330" ht="25" customHeight="1" spans="1:12">
      <c r="A330" s="6">
        <v>326</v>
      </c>
      <c r="B330" s="7" t="s">
        <v>1551</v>
      </c>
      <c r="C330" s="7" t="s">
        <v>149</v>
      </c>
      <c r="D330" s="7">
        <v>5</v>
      </c>
      <c r="E330" s="7"/>
      <c r="F330" s="7"/>
      <c r="G330" s="7"/>
      <c r="H330" s="7">
        <v>5</v>
      </c>
      <c r="I330" s="7">
        <f t="shared" si="13"/>
        <v>100</v>
      </c>
      <c r="J330" s="9" t="s">
        <v>1552</v>
      </c>
      <c r="K330" s="9" t="s">
        <v>1553</v>
      </c>
      <c r="L330" s="9" t="s">
        <v>1554</v>
      </c>
    </row>
    <row r="331" ht="25" customHeight="1" spans="1:12">
      <c r="A331" s="6">
        <v>327</v>
      </c>
      <c r="B331" s="7" t="s">
        <v>1555</v>
      </c>
      <c r="C331" s="7" t="s">
        <v>1556</v>
      </c>
      <c r="D331" s="7">
        <v>8</v>
      </c>
      <c r="E331" s="7"/>
      <c r="F331" s="7"/>
      <c r="G331" s="7"/>
      <c r="H331" s="7">
        <v>8</v>
      </c>
      <c r="I331" s="7">
        <f t="shared" si="13"/>
        <v>160</v>
      </c>
      <c r="J331" s="9" t="s">
        <v>1557</v>
      </c>
      <c r="K331" s="9" t="s">
        <v>1558</v>
      </c>
      <c r="L331" s="9" t="s">
        <v>1559</v>
      </c>
    </row>
    <row r="332" ht="25" customHeight="1" spans="1:12">
      <c r="A332" s="6">
        <v>328</v>
      </c>
      <c r="B332" s="7" t="s">
        <v>1560</v>
      </c>
      <c r="C332" s="7" t="s">
        <v>1561</v>
      </c>
      <c r="D332" s="7">
        <v>2</v>
      </c>
      <c r="E332" s="7"/>
      <c r="F332" s="7"/>
      <c r="G332" s="7"/>
      <c r="H332" s="7">
        <v>2</v>
      </c>
      <c r="I332" s="7">
        <f t="shared" si="13"/>
        <v>40</v>
      </c>
      <c r="J332" s="9" t="s">
        <v>1562</v>
      </c>
      <c r="K332" s="9" t="s">
        <v>1563</v>
      </c>
      <c r="L332" s="9" t="s">
        <v>1564</v>
      </c>
    </row>
    <row r="333" ht="25" customHeight="1" spans="1:12">
      <c r="A333" s="6">
        <v>329</v>
      </c>
      <c r="B333" s="7" t="s">
        <v>1565</v>
      </c>
      <c r="C333" s="7" t="s">
        <v>1566</v>
      </c>
      <c r="D333" s="7">
        <v>4</v>
      </c>
      <c r="E333" s="7"/>
      <c r="F333" s="7"/>
      <c r="G333" s="7"/>
      <c r="H333" s="7">
        <v>4</v>
      </c>
      <c r="I333" s="7">
        <f t="shared" si="13"/>
        <v>80</v>
      </c>
      <c r="J333" s="9" t="s">
        <v>1567</v>
      </c>
      <c r="K333" s="9" t="s">
        <v>1549</v>
      </c>
      <c r="L333" s="9" t="s">
        <v>1550</v>
      </c>
    </row>
    <row r="334" ht="25" customHeight="1" spans="1:12">
      <c r="A334" s="6">
        <v>330</v>
      </c>
      <c r="B334" s="7" t="s">
        <v>1568</v>
      </c>
      <c r="C334" s="7" t="s">
        <v>1569</v>
      </c>
      <c r="D334" s="7">
        <v>2</v>
      </c>
      <c r="E334" s="7"/>
      <c r="F334" s="7"/>
      <c r="G334" s="7"/>
      <c r="H334" s="7">
        <f t="shared" ref="H334:H338" si="14">SUM(D334:G334)</f>
        <v>2</v>
      </c>
      <c r="I334" s="7">
        <f t="shared" si="13"/>
        <v>40</v>
      </c>
      <c r="J334" s="9" t="s">
        <v>1570</v>
      </c>
      <c r="K334" s="9" t="s">
        <v>1571</v>
      </c>
      <c r="L334" s="9" t="s">
        <v>1572</v>
      </c>
    </row>
    <row r="335" ht="25" customHeight="1" spans="1:12">
      <c r="A335" s="6">
        <v>331</v>
      </c>
      <c r="B335" s="7" t="s">
        <v>1573</v>
      </c>
      <c r="C335" s="7" t="s">
        <v>1121</v>
      </c>
      <c r="D335" s="7">
        <v>2</v>
      </c>
      <c r="E335" s="7"/>
      <c r="F335" s="7"/>
      <c r="G335" s="7"/>
      <c r="H335" s="7">
        <f t="shared" si="14"/>
        <v>2</v>
      </c>
      <c r="I335" s="7">
        <f t="shared" si="13"/>
        <v>40</v>
      </c>
      <c r="J335" s="9" t="s">
        <v>1574</v>
      </c>
      <c r="K335" s="9" t="s">
        <v>1575</v>
      </c>
      <c r="L335" s="9" t="s">
        <v>1576</v>
      </c>
    </row>
    <row r="336" ht="25" customHeight="1" spans="1:12">
      <c r="A336" s="6">
        <v>332</v>
      </c>
      <c r="B336" s="7" t="s">
        <v>1577</v>
      </c>
      <c r="C336" s="7" t="s">
        <v>1578</v>
      </c>
      <c r="D336" s="7">
        <v>1</v>
      </c>
      <c r="E336" s="7"/>
      <c r="F336" s="7"/>
      <c r="G336" s="7"/>
      <c r="H336" s="7">
        <f t="shared" si="14"/>
        <v>1</v>
      </c>
      <c r="I336" s="7">
        <f t="shared" si="13"/>
        <v>20</v>
      </c>
      <c r="J336" s="9" t="s">
        <v>1579</v>
      </c>
      <c r="K336" s="9" t="s">
        <v>1580</v>
      </c>
      <c r="L336" s="9" t="s">
        <v>1581</v>
      </c>
    </row>
    <row r="337" ht="25" customHeight="1" spans="1:12">
      <c r="A337" s="6">
        <v>333</v>
      </c>
      <c r="B337" s="7" t="s">
        <v>1582</v>
      </c>
      <c r="C337" s="7" t="s">
        <v>1583</v>
      </c>
      <c r="D337" s="7">
        <v>9</v>
      </c>
      <c r="E337" s="7"/>
      <c r="F337" s="7"/>
      <c r="G337" s="7"/>
      <c r="H337" s="7">
        <f t="shared" si="14"/>
        <v>9</v>
      </c>
      <c r="I337" s="7">
        <f t="shared" si="13"/>
        <v>180</v>
      </c>
      <c r="J337" s="9" t="s">
        <v>1584</v>
      </c>
      <c r="K337" s="9" t="s">
        <v>1585</v>
      </c>
      <c r="L337" s="9" t="s">
        <v>1586</v>
      </c>
    </row>
    <row r="338" ht="25" customHeight="1" spans="1:12">
      <c r="A338" s="6">
        <v>334</v>
      </c>
      <c r="B338" s="7" t="s">
        <v>1587</v>
      </c>
      <c r="C338" s="7" t="s">
        <v>1588</v>
      </c>
      <c r="D338" s="7">
        <v>2</v>
      </c>
      <c r="E338" s="7"/>
      <c r="F338" s="7"/>
      <c r="G338" s="7"/>
      <c r="H338" s="7">
        <f t="shared" si="14"/>
        <v>2</v>
      </c>
      <c r="I338" s="7">
        <f t="shared" si="13"/>
        <v>40</v>
      </c>
      <c r="J338" s="9" t="s">
        <v>1589</v>
      </c>
      <c r="K338" s="9" t="s">
        <v>1590</v>
      </c>
      <c r="L338" s="9" t="s">
        <v>1591</v>
      </c>
    </row>
    <row r="339" ht="25" customHeight="1" spans="1:12">
      <c r="A339" s="6">
        <v>335</v>
      </c>
      <c r="B339" s="7" t="s">
        <v>1592</v>
      </c>
      <c r="C339" s="7" t="s">
        <v>1593</v>
      </c>
      <c r="D339" s="7">
        <v>2</v>
      </c>
      <c r="E339" s="7"/>
      <c r="F339" s="7"/>
      <c r="G339" s="7"/>
      <c r="H339" s="7">
        <v>2</v>
      </c>
      <c r="I339" s="7">
        <f t="shared" si="13"/>
        <v>40</v>
      </c>
      <c r="J339" s="9" t="s">
        <v>1594</v>
      </c>
      <c r="K339" s="9" t="s">
        <v>1595</v>
      </c>
      <c r="L339" s="9" t="s">
        <v>1596</v>
      </c>
    </row>
    <row r="340" ht="25" customHeight="1" spans="1:12">
      <c r="A340" s="6">
        <v>336</v>
      </c>
      <c r="B340" s="7" t="s">
        <v>1597</v>
      </c>
      <c r="C340" s="7" t="s">
        <v>1598</v>
      </c>
      <c r="D340" s="7">
        <v>3</v>
      </c>
      <c r="E340" s="7"/>
      <c r="F340" s="7"/>
      <c r="G340" s="7"/>
      <c r="H340" s="7">
        <f t="shared" ref="H340:H344" si="15">SUM(D340:G340)</f>
        <v>3</v>
      </c>
      <c r="I340" s="7">
        <f t="shared" si="13"/>
        <v>60</v>
      </c>
      <c r="J340" s="9" t="s">
        <v>1599</v>
      </c>
      <c r="K340" s="9" t="s">
        <v>1600</v>
      </c>
      <c r="L340" s="9" t="s">
        <v>1601</v>
      </c>
    </row>
    <row r="341" ht="25" customHeight="1" spans="1:12">
      <c r="A341" s="6">
        <v>337</v>
      </c>
      <c r="B341" s="7" t="s">
        <v>1602</v>
      </c>
      <c r="C341" s="7" t="s">
        <v>1603</v>
      </c>
      <c r="D341" s="7">
        <v>5</v>
      </c>
      <c r="E341" s="7">
        <v>1</v>
      </c>
      <c r="F341" s="7">
        <v>1</v>
      </c>
      <c r="G341" s="7"/>
      <c r="H341" s="7">
        <f t="shared" si="15"/>
        <v>7</v>
      </c>
      <c r="I341" s="7">
        <f t="shared" si="13"/>
        <v>210</v>
      </c>
      <c r="J341" s="9" t="s">
        <v>811</v>
      </c>
      <c r="K341" s="9" t="s">
        <v>1604</v>
      </c>
      <c r="L341" s="9" t="s">
        <v>1605</v>
      </c>
    </row>
    <row r="342" ht="25" customHeight="1" spans="1:12">
      <c r="A342" s="6">
        <v>338</v>
      </c>
      <c r="B342" s="7" t="s">
        <v>1606</v>
      </c>
      <c r="C342" s="7" t="s">
        <v>1607</v>
      </c>
      <c r="D342" s="7">
        <v>7</v>
      </c>
      <c r="E342" s="7"/>
      <c r="F342" s="7">
        <v>1</v>
      </c>
      <c r="G342" s="7"/>
      <c r="H342" s="7">
        <f t="shared" si="15"/>
        <v>8</v>
      </c>
      <c r="I342" s="7">
        <f t="shared" si="13"/>
        <v>220</v>
      </c>
      <c r="J342" s="9" t="s">
        <v>1608</v>
      </c>
      <c r="K342" s="9" t="s">
        <v>1609</v>
      </c>
      <c r="L342" s="9" t="s">
        <v>1610</v>
      </c>
    </row>
    <row r="343" ht="25" customHeight="1" spans="1:12">
      <c r="A343" s="6">
        <v>339</v>
      </c>
      <c r="B343" s="7" t="s">
        <v>1611</v>
      </c>
      <c r="C343" s="7" t="s">
        <v>158</v>
      </c>
      <c r="D343" s="7">
        <v>2</v>
      </c>
      <c r="E343" s="7">
        <v>2</v>
      </c>
      <c r="F343" s="7"/>
      <c r="G343" s="7"/>
      <c r="H343" s="7">
        <f t="shared" si="15"/>
        <v>4</v>
      </c>
      <c r="I343" s="7">
        <f t="shared" si="13"/>
        <v>100</v>
      </c>
      <c r="J343" s="9" t="s">
        <v>1612</v>
      </c>
      <c r="K343" s="9" t="s">
        <v>1613</v>
      </c>
      <c r="L343" s="9" t="s">
        <v>1614</v>
      </c>
    </row>
    <row r="344" ht="25" customHeight="1" spans="1:12">
      <c r="A344" s="6">
        <v>340</v>
      </c>
      <c r="B344" s="7" t="s">
        <v>1615</v>
      </c>
      <c r="C344" s="7" t="s">
        <v>1616</v>
      </c>
      <c r="D344" s="7"/>
      <c r="E344" s="7"/>
      <c r="F344" s="7">
        <v>1</v>
      </c>
      <c r="G344" s="7"/>
      <c r="H344" s="7">
        <f t="shared" si="15"/>
        <v>1</v>
      </c>
      <c r="I344" s="7">
        <f t="shared" si="13"/>
        <v>80</v>
      </c>
      <c r="J344" s="9" t="s">
        <v>1481</v>
      </c>
      <c r="K344" s="9" t="s">
        <v>1617</v>
      </c>
      <c r="L344" s="9" t="s">
        <v>1618</v>
      </c>
    </row>
    <row r="345" ht="25" customHeight="1" spans="1:12">
      <c r="A345" s="6">
        <v>341</v>
      </c>
      <c r="B345" s="7" t="s">
        <v>1619</v>
      </c>
      <c r="C345" s="7" t="s">
        <v>1620</v>
      </c>
      <c r="D345" s="7"/>
      <c r="E345" s="7">
        <v>1</v>
      </c>
      <c r="F345" s="7"/>
      <c r="G345" s="7"/>
      <c r="H345" s="7">
        <v>1</v>
      </c>
      <c r="I345" s="7">
        <f t="shared" si="13"/>
        <v>30</v>
      </c>
      <c r="J345" s="9" t="s">
        <v>1621</v>
      </c>
      <c r="K345" s="9" t="s">
        <v>1622</v>
      </c>
      <c r="L345" s="9" t="s">
        <v>1623</v>
      </c>
    </row>
    <row r="346" ht="25" customHeight="1" spans="1:12">
      <c r="A346" s="6">
        <v>342</v>
      </c>
      <c r="B346" s="7" t="s">
        <v>1624</v>
      </c>
      <c r="C346" s="7" t="s">
        <v>1625</v>
      </c>
      <c r="D346" s="7"/>
      <c r="E346" s="7">
        <v>2</v>
      </c>
      <c r="F346" s="7"/>
      <c r="G346" s="7"/>
      <c r="H346" s="7">
        <v>2</v>
      </c>
      <c r="I346" s="7">
        <f t="shared" si="13"/>
        <v>60</v>
      </c>
      <c r="J346" s="9" t="s">
        <v>1543</v>
      </c>
      <c r="K346" s="9" t="s">
        <v>1626</v>
      </c>
      <c r="L346" s="9" t="s">
        <v>1627</v>
      </c>
    </row>
    <row r="347" ht="25" customHeight="1" spans="1:12">
      <c r="A347" s="6">
        <v>343</v>
      </c>
      <c r="B347" s="7" t="s">
        <v>1628</v>
      </c>
      <c r="C347" s="7" t="s">
        <v>1629</v>
      </c>
      <c r="D347" s="7">
        <v>18</v>
      </c>
      <c r="E347" s="7">
        <v>1</v>
      </c>
      <c r="F347" s="7">
        <v>2</v>
      </c>
      <c r="G347" s="7"/>
      <c r="H347" s="7">
        <v>21</v>
      </c>
      <c r="I347" s="7">
        <f t="shared" si="13"/>
        <v>550</v>
      </c>
      <c r="J347" s="9" t="s">
        <v>1579</v>
      </c>
      <c r="K347" s="9" t="s">
        <v>1630</v>
      </c>
      <c r="L347" s="9" t="s">
        <v>1631</v>
      </c>
    </row>
    <row r="348" ht="25" customHeight="1" spans="1:12">
      <c r="A348" s="6">
        <v>344</v>
      </c>
      <c r="B348" s="7" t="s">
        <v>1632</v>
      </c>
      <c r="C348" s="7" t="s">
        <v>1633</v>
      </c>
      <c r="D348" s="7">
        <v>1</v>
      </c>
      <c r="E348" s="7"/>
      <c r="F348" s="7"/>
      <c r="G348" s="7"/>
      <c r="H348" s="7">
        <f>SUM(D348,F348)</f>
        <v>1</v>
      </c>
      <c r="I348" s="7">
        <f t="shared" si="13"/>
        <v>20</v>
      </c>
      <c r="J348" s="9" t="s">
        <v>1634</v>
      </c>
      <c r="K348" s="9" t="s">
        <v>1609</v>
      </c>
      <c r="L348" s="9" t="s">
        <v>1635</v>
      </c>
    </row>
    <row r="349" ht="25" customHeight="1" spans="1:12">
      <c r="A349" s="6">
        <v>345</v>
      </c>
      <c r="B349" s="7" t="s">
        <v>1636</v>
      </c>
      <c r="C349" s="7" t="s">
        <v>1561</v>
      </c>
      <c r="D349" s="7">
        <v>10</v>
      </c>
      <c r="E349" s="7"/>
      <c r="F349" s="7"/>
      <c r="G349" s="7"/>
      <c r="H349" s="7">
        <v>10</v>
      </c>
      <c r="I349" s="7">
        <f t="shared" si="13"/>
        <v>200</v>
      </c>
      <c r="J349" s="9" t="s">
        <v>1637</v>
      </c>
      <c r="K349" s="9" t="s">
        <v>1638</v>
      </c>
      <c r="L349" s="9" t="s">
        <v>1639</v>
      </c>
    </row>
    <row r="350" ht="25" customHeight="1" spans="1:12">
      <c r="A350" s="6">
        <v>346</v>
      </c>
      <c r="B350" s="7" t="s">
        <v>1640</v>
      </c>
      <c r="C350" s="7" t="s">
        <v>1641</v>
      </c>
      <c r="D350" s="7">
        <v>21</v>
      </c>
      <c r="E350" s="7"/>
      <c r="F350" s="7"/>
      <c r="G350" s="7"/>
      <c r="H350" s="7">
        <v>21</v>
      </c>
      <c r="I350" s="7">
        <f t="shared" si="13"/>
        <v>420</v>
      </c>
      <c r="J350" s="9" t="s">
        <v>1642</v>
      </c>
      <c r="K350" s="9" t="s">
        <v>1643</v>
      </c>
      <c r="L350" s="9" t="s">
        <v>1644</v>
      </c>
    </row>
    <row r="351" ht="25" customHeight="1" spans="1:12">
      <c r="A351" s="6">
        <v>347</v>
      </c>
      <c r="B351" s="7" t="s">
        <v>1645</v>
      </c>
      <c r="C351" s="7" t="s">
        <v>1646</v>
      </c>
      <c r="D351" s="7">
        <v>2</v>
      </c>
      <c r="E351" s="7"/>
      <c r="F351" s="7"/>
      <c r="G351" s="7"/>
      <c r="H351" s="7">
        <v>2</v>
      </c>
      <c r="I351" s="7">
        <f t="shared" si="13"/>
        <v>40</v>
      </c>
      <c r="J351" s="9" t="s">
        <v>1647</v>
      </c>
      <c r="K351" s="9" t="s">
        <v>1648</v>
      </c>
      <c r="L351" s="9" t="s">
        <v>1649</v>
      </c>
    </row>
    <row r="352" ht="25" customHeight="1" spans="1:12">
      <c r="A352" s="6">
        <v>348</v>
      </c>
      <c r="B352" s="7" t="s">
        <v>1650</v>
      </c>
      <c r="C352" s="7" t="s">
        <v>1651</v>
      </c>
      <c r="D352" s="7">
        <v>5</v>
      </c>
      <c r="E352" s="7"/>
      <c r="F352" s="7"/>
      <c r="G352" s="7"/>
      <c r="H352" s="7">
        <v>5</v>
      </c>
      <c r="I352" s="7">
        <f t="shared" si="13"/>
        <v>100</v>
      </c>
      <c r="J352" s="9" t="s">
        <v>1652</v>
      </c>
      <c r="K352" s="9" t="s">
        <v>1653</v>
      </c>
      <c r="L352" s="9" t="s">
        <v>1654</v>
      </c>
    </row>
    <row r="353" ht="25" customHeight="1" spans="1:12">
      <c r="A353" s="6">
        <v>349</v>
      </c>
      <c r="B353" s="7" t="s">
        <v>1655</v>
      </c>
      <c r="C353" s="7" t="s">
        <v>1656</v>
      </c>
      <c r="D353" s="7">
        <v>1</v>
      </c>
      <c r="E353" s="7"/>
      <c r="F353" s="7"/>
      <c r="G353" s="7"/>
      <c r="H353" s="7">
        <v>1</v>
      </c>
      <c r="I353" s="7">
        <f t="shared" si="13"/>
        <v>20</v>
      </c>
      <c r="J353" s="9" t="s">
        <v>1657</v>
      </c>
      <c r="K353" s="9" t="s">
        <v>1658</v>
      </c>
      <c r="L353" s="9" t="s">
        <v>1659</v>
      </c>
    </row>
    <row r="354" ht="25" customHeight="1" spans="1:12">
      <c r="A354" s="6">
        <v>350</v>
      </c>
      <c r="B354" s="7" t="s">
        <v>1660</v>
      </c>
      <c r="C354" s="7" t="s">
        <v>1121</v>
      </c>
      <c r="D354" s="7">
        <v>34</v>
      </c>
      <c r="E354" s="7"/>
      <c r="F354" s="7"/>
      <c r="G354" s="7"/>
      <c r="H354" s="7">
        <v>34</v>
      </c>
      <c r="I354" s="7">
        <f t="shared" si="13"/>
        <v>680</v>
      </c>
      <c r="J354" s="9" t="s">
        <v>1661</v>
      </c>
      <c r="K354" s="9" t="s">
        <v>1662</v>
      </c>
      <c r="L354" s="9" t="s">
        <v>1663</v>
      </c>
    </row>
    <row r="355" ht="25" customHeight="1" spans="1:12">
      <c r="A355" s="6">
        <v>351</v>
      </c>
      <c r="B355" s="7" t="s">
        <v>1664</v>
      </c>
      <c r="C355" s="7" t="s">
        <v>566</v>
      </c>
      <c r="D355" s="7">
        <v>3</v>
      </c>
      <c r="E355" s="7"/>
      <c r="F355" s="7"/>
      <c r="G355" s="7"/>
      <c r="H355" s="7">
        <v>3</v>
      </c>
      <c r="I355" s="7">
        <f t="shared" si="13"/>
        <v>60</v>
      </c>
      <c r="J355" s="9" t="s">
        <v>1665</v>
      </c>
      <c r="K355" s="9" t="s">
        <v>1666</v>
      </c>
      <c r="L355" s="9" t="s">
        <v>1667</v>
      </c>
    </row>
    <row r="356" ht="25" customHeight="1" spans="1:12">
      <c r="A356" s="6">
        <v>352</v>
      </c>
      <c r="B356" s="7" t="s">
        <v>1668</v>
      </c>
      <c r="C356" s="7" t="s">
        <v>1158</v>
      </c>
      <c r="D356" s="7">
        <v>3</v>
      </c>
      <c r="E356" s="7"/>
      <c r="F356" s="7"/>
      <c r="G356" s="7"/>
      <c r="H356" s="7">
        <v>3</v>
      </c>
      <c r="I356" s="7">
        <f t="shared" si="13"/>
        <v>60</v>
      </c>
      <c r="J356" s="9" t="s">
        <v>1669</v>
      </c>
      <c r="K356" s="9" t="s">
        <v>1670</v>
      </c>
      <c r="L356" s="9" t="s">
        <v>1671</v>
      </c>
    </row>
    <row r="357" ht="25" customHeight="1" spans="1:12">
      <c r="A357" s="6">
        <v>353</v>
      </c>
      <c r="B357" s="7" t="s">
        <v>1672</v>
      </c>
      <c r="C357" s="7" t="s">
        <v>1673</v>
      </c>
      <c r="D357" s="7">
        <v>7</v>
      </c>
      <c r="E357" s="7"/>
      <c r="F357" s="7"/>
      <c r="G357" s="7"/>
      <c r="H357" s="7">
        <v>7</v>
      </c>
      <c r="I357" s="7">
        <f t="shared" si="13"/>
        <v>140</v>
      </c>
      <c r="J357" s="9" t="s">
        <v>983</v>
      </c>
      <c r="K357" s="9" t="s">
        <v>1674</v>
      </c>
      <c r="L357" s="9" t="s">
        <v>1675</v>
      </c>
    </row>
    <row r="358" ht="25" customHeight="1" spans="1:12">
      <c r="A358" s="6">
        <v>354</v>
      </c>
      <c r="B358" s="7" t="s">
        <v>1676</v>
      </c>
      <c r="C358" s="7" t="s">
        <v>1677</v>
      </c>
      <c r="D358" s="7">
        <v>4</v>
      </c>
      <c r="E358" s="7"/>
      <c r="F358" s="7"/>
      <c r="G358" s="7"/>
      <c r="H358" s="7">
        <v>4</v>
      </c>
      <c r="I358" s="7">
        <f t="shared" si="13"/>
        <v>80</v>
      </c>
      <c r="J358" s="9" t="s">
        <v>1678</v>
      </c>
      <c r="K358" s="9" t="s">
        <v>1679</v>
      </c>
      <c r="L358" s="9" t="s">
        <v>1680</v>
      </c>
    </row>
    <row r="359" ht="25" customHeight="1" spans="1:12">
      <c r="A359" s="6">
        <v>355</v>
      </c>
      <c r="B359" s="7" t="s">
        <v>1681</v>
      </c>
      <c r="C359" s="7" t="s">
        <v>1682</v>
      </c>
      <c r="D359" s="7">
        <v>5</v>
      </c>
      <c r="E359" s="7"/>
      <c r="F359" s="7"/>
      <c r="G359" s="7"/>
      <c r="H359" s="7">
        <v>5</v>
      </c>
      <c r="I359" s="7">
        <f t="shared" si="13"/>
        <v>100</v>
      </c>
      <c r="J359" s="9" t="s">
        <v>1683</v>
      </c>
      <c r="K359" s="9" t="s">
        <v>1684</v>
      </c>
      <c r="L359" s="9" t="s">
        <v>1685</v>
      </c>
    </row>
    <row r="360" ht="25" customHeight="1" spans="1:12">
      <c r="A360" s="6">
        <v>356</v>
      </c>
      <c r="B360" s="7" t="s">
        <v>1686</v>
      </c>
      <c r="C360" s="7" t="s">
        <v>345</v>
      </c>
      <c r="D360" s="7">
        <v>5</v>
      </c>
      <c r="E360" s="7"/>
      <c r="F360" s="7"/>
      <c r="G360" s="7"/>
      <c r="H360" s="7">
        <v>5</v>
      </c>
      <c r="I360" s="7">
        <f t="shared" si="13"/>
        <v>100</v>
      </c>
      <c r="J360" s="9" t="s">
        <v>576</v>
      </c>
      <c r="K360" s="9" t="s">
        <v>1687</v>
      </c>
      <c r="L360" s="9" t="s">
        <v>1688</v>
      </c>
    </row>
    <row r="361" ht="25" customHeight="1" spans="1:12">
      <c r="A361" s="6">
        <v>357</v>
      </c>
      <c r="B361" s="7" t="s">
        <v>1689</v>
      </c>
      <c r="C361" s="7" t="s">
        <v>1682</v>
      </c>
      <c r="D361" s="7">
        <v>5</v>
      </c>
      <c r="E361" s="7"/>
      <c r="F361" s="7"/>
      <c r="G361" s="7"/>
      <c r="H361" s="7">
        <v>5</v>
      </c>
      <c r="I361" s="7">
        <f t="shared" si="13"/>
        <v>100</v>
      </c>
      <c r="J361" s="9" t="s">
        <v>1690</v>
      </c>
      <c r="K361" s="9" t="s">
        <v>1674</v>
      </c>
      <c r="L361" s="9" t="s">
        <v>1691</v>
      </c>
    </row>
    <row r="362" ht="25" customHeight="1" spans="1:12">
      <c r="A362" s="6">
        <v>358</v>
      </c>
      <c r="B362" s="7" t="s">
        <v>1692</v>
      </c>
      <c r="C362" s="7" t="s">
        <v>1693</v>
      </c>
      <c r="D362" s="7">
        <v>4</v>
      </c>
      <c r="E362" s="7"/>
      <c r="F362" s="7"/>
      <c r="G362" s="7"/>
      <c r="H362" s="7">
        <v>4</v>
      </c>
      <c r="I362" s="7">
        <f t="shared" si="13"/>
        <v>80</v>
      </c>
      <c r="J362" s="9" t="s">
        <v>1694</v>
      </c>
      <c r="K362" s="9" t="s">
        <v>1695</v>
      </c>
      <c r="L362" s="9" t="s">
        <v>1696</v>
      </c>
    </row>
    <row r="363" ht="25" customHeight="1" spans="1:12">
      <c r="A363" s="6">
        <v>359</v>
      </c>
      <c r="B363" s="7" t="s">
        <v>1697</v>
      </c>
      <c r="C363" s="7" t="s">
        <v>1698</v>
      </c>
      <c r="D363" s="7">
        <v>6</v>
      </c>
      <c r="E363" s="7"/>
      <c r="F363" s="7"/>
      <c r="G363" s="7"/>
      <c r="H363" s="7">
        <v>6</v>
      </c>
      <c r="I363" s="7">
        <f t="shared" si="13"/>
        <v>120</v>
      </c>
      <c r="J363" s="9" t="s">
        <v>719</v>
      </c>
      <c r="K363" s="9" t="s">
        <v>1687</v>
      </c>
      <c r="L363" s="9" t="s">
        <v>1699</v>
      </c>
    </row>
    <row r="364" ht="25" customHeight="1" spans="1:12">
      <c r="A364" s="6">
        <v>360</v>
      </c>
      <c r="B364" s="7" t="s">
        <v>1700</v>
      </c>
      <c r="C364" s="7" t="s">
        <v>1701</v>
      </c>
      <c r="D364" s="7">
        <v>6</v>
      </c>
      <c r="E364" s="7"/>
      <c r="F364" s="7"/>
      <c r="G364" s="7"/>
      <c r="H364" s="7">
        <v>6</v>
      </c>
      <c r="I364" s="7">
        <f t="shared" si="13"/>
        <v>120</v>
      </c>
      <c r="J364" s="9" t="s">
        <v>1702</v>
      </c>
      <c r="K364" s="9" t="s">
        <v>1703</v>
      </c>
      <c r="L364" s="9" t="s">
        <v>1704</v>
      </c>
    </row>
    <row r="365" ht="25" customHeight="1" spans="1:12">
      <c r="A365" s="6">
        <v>361</v>
      </c>
      <c r="B365" s="7" t="s">
        <v>1705</v>
      </c>
      <c r="C365" s="7" t="s">
        <v>1706</v>
      </c>
      <c r="D365" s="7">
        <v>7</v>
      </c>
      <c r="E365" s="7"/>
      <c r="F365" s="7"/>
      <c r="G365" s="7"/>
      <c r="H365" s="7">
        <v>7</v>
      </c>
      <c r="I365" s="7">
        <f t="shared" si="13"/>
        <v>140</v>
      </c>
      <c r="J365" s="9" t="s">
        <v>1707</v>
      </c>
      <c r="K365" s="9" t="s">
        <v>1708</v>
      </c>
      <c r="L365" s="9" t="s">
        <v>1709</v>
      </c>
    </row>
    <row r="366" ht="25" customHeight="1" spans="1:12">
      <c r="A366" s="6">
        <v>362</v>
      </c>
      <c r="B366" s="7" t="s">
        <v>1710</v>
      </c>
      <c r="C366" s="7" t="s">
        <v>1711</v>
      </c>
      <c r="D366" s="7">
        <v>1</v>
      </c>
      <c r="E366" s="7"/>
      <c r="F366" s="7"/>
      <c r="G366" s="7"/>
      <c r="H366" s="7">
        <v>1</v>
      </c>
      <c r="I366" s="7">
        <f t="shared" si="13"/>
        <v>20</v>
      </c>
      <c r="J366" s="10" t="s">
        <v>410</v>
      </c>
      <c r="K366" s="9" t="s">
        <v>1712</v>
      </c>
      <c r="L366" s="9" t="s">
        <v>1713</v>
      </c>
    </row>
    <row r="367" ht="25" customHeight="1" spans="1:12">
      <c r="A367" s="6">
        <v>363</v>
      </c>
      <c r="B367" s="7" t="s">
        <v>1714</v>
      </c>
      <c r="C367" s="7" t="s">
        <v>1440</v>
      </c>
      <c r="D367" s="7">
        <v>38</v>
      </c>
      <c r="E367" s="7"/>
      <c r="F367" s="7"/>
      <c r="G367" s="7"/>
      <c r="H367" s="7">
        <v>38</v>
      </c>
      <c r="I367" s="7">
        <f t="shared" si="13"/>
        <v>760</v>
      </c>
      <c r="J367" s="9" t="s">
        <v>1715</v>
      </c>
      <c r="K367" s="9" t="s">
        <v>1716</v>
      </c>
      <c r="L367" s="9" t="s">
        <v>1717</v>
      </c>
    </row>
    <row r="368" ht="25" customHeight="1" spans="1:12">
      <c r="A368" s="6">
        <v>364</v>
      </c>
      <c r="B368" s="7" t="s">
        <v>1718</v>
      </c>
      <c r="C368" s="7" t="s">
        <v>1719</v>
      </c>
      <c r="D368" s="7">
        <v>19</v>
      </c>
      <c r="E368" s="7"/>
      <c r="F368" s="7"/>
      <c r="G368" s="7"/>
      <c r="H368" s="7">
        <v>19</v>
      </c>
      <c r="I368" s="7">
        <f t="shared" si="13"/>
        <v>380</v>
      </c>
      <c r="J368" s="9" t="s">
        <v>1720</v>
      </c>
      <c r="K368" s="9" t="s">
        <v>1721</v>
      </c>
      <c r="L368" s="9" t="s">
        <v>1722</v>
      </c>
    </row>
    <row r="369" ht="25" customHeight="1" spans="1:12">
      <c r="A369" s="6">
        <v>365</v>
      </c>
      <c r="B369" s="7" t="s">
        <v>1723</v>
      </c>
      <c r="C369" s="7" t="s">
        <v>1724</v>
      </c>
      <c r="D369" s="7">
        <v>45</v>
      </c>
      <c r="E369" s="7"/>
      <c r="F369" s="7"/>
      <c r="G369" s="7"/>
      <c r="H369" s="7">
        <v>45</v>
      </c>
      <c r="I369" s="7">
        <f t="shared" si="13"/>
        <v>900</v>
      </c>
      <c r="J369" s="9" t="s">
        <v>1725</v>
      </c>
      <c r="K369" s="9" t="s">
        <v>1726</v>
      </c>
      <c r="L369" s="9" t="s">
        <v>1727</v>
      </c>
    </row>
    <row r="370" ht="25" customHeight="1" spans="1:12">
      <c r="A370" s="6">
        <v>366</v>
      </c>
      <c r="B370" s="7" t="s">
        <v>1728</v>
      </c>
      <c r="C370" s="7" t="s">
        <v>379</v>
      </c>
      <c r="D370" s="7">
        <v>25</v>
      </c>
      <c r="E370" s="7"/>
      <c r="F370" s="7"/>
      <c r="G370" s="7"/>
      <c r="H370" s="7">
        <v>25</v>
      </c>
      <c r="I370" s="7">
        <f t="shared" si="13"/>
        <v>500</v>
      </c>
      <c r="J370" s="9" t="s">
        <v>1729</v>
      </c>
      <c r="K370" s="9" t="s">
        <v>1730</v>
      </c>
      <c r="L370" s="9" t="s">
        <v>1731</v>
      </c>
    </row>
    <row r="371" ht="25" customHeight="1" spans="1:12">
      <c r="A371" s="6">
        <v>367</v>
      </c>
      <c r="B371" s="7" t="s">
        <v>1732</v>
      </c>
      <c r="C371" s="7" t="s">
        <v>471</v>
      </c>
      <c r="D371" s="7">
        <v>30</v>
      </c>
      <c r="E371" s="7"/>
      <c r="F371" s="7"/>
      <c r="G371" s="7"/>
      <c r="H371" s="7">
        <v>30</v>
      </c>
      <c r="I371" s="7">
        <f t="shared" si="13"/>
        <v>600</v>
      </c>
      <c r="J371" s="9" t="s">
        <v>1733</v>
      </c>
      <c r="K371" s="9" t="s">
        <v>1734</v>
      </c>
      <c r="L371" s="9" t="s">
        <v>1735</v>
      </c>
    </row>
    <row r="372" ht="25" customHeight="1" spans="1:12">
      <c r="A372" s="6">
        <v>368</v>
      </c>
      <c r="B372" s="7" t="s">
        <v>1736</v>
      </c>
      <c r="C372" s="7" t="s">
        <v>1737</v>
      </c>
      <c r="D372" s="7">
        <v>8</v>
      </c>
      <c r="E372" s="7"/>
      <c r="F372" s="7"/>
      <c r="G372" s="7"/>
      <c r="H372" s="7">
        <v>8</v>
      </c>
      <c r="I372" s="7">
        <f t="shared" si="13"/>
        <v>160</v>
      </c>
      <c r="J372" s="9" t="s">
        <v>1738</v>
      </c>
      <c r="K372" s="9" t="s">
        <v>1739</v>
      </c>
      <c r="L372" s="9" t="s">
        <v>1740</v>
      </c>
    </row>
    <row r="373" ht="25" customHeight="1" spans="1:12">
      <c r="A373" s="6">
        <v>369</v>
      </c>
      <c r="B373" s="7" t="s">
        <v>1741</v>
      </c>
      <c r="C373" s="7" t="s">
        <v>1742</v>
      </c>
      <c r="D373" s="7">
        <v>21</v>
      </c>
      <c r="E373" s="7"/>
      <c r="F373" s="7"/>
      <c r="G373" s="7"/>
      <c r="H373" s="7">
        <v>21</v>
      </c>
      <c r="I373" s="7">
        <f t="shared" si="13"/>
        <v>420</v>
      </c>
      <c r="J373" s="9" t="s">
        <v>1743</v>
      </c>
      <c r="K373" s="9" t="s">
        <v>1744</v>
      </c>
      <c r="L373" s="9" t="s">
        <v>1745</v>
      </c>
    </row>
    <row r="374" ht="25" customHeight="1" spans="1:12">
      <c r="A374" s="6">
        <v>370</v>
      </c>
      <c r="B374" s="7" t="s">
        <v>1746</v>
      </c>
      <c r="C374" s="7" t="s">
        <v>1747</v>
      </c>
      <c r="D374" s="7">
        <v>18</v>
      </c>
      <c r="E374" s="7"/>
      <c r="F374" s="7"/>
      <c r="G374" s="7"/>
      <c r="H374" s="7">
        <v>18</v>
      </c>
      <c r="I374" s="7">
        <f t="shared" si="13"/>
        <v>360</v>
      </c>
      <c r="J374" s="9" t="s">
        <v>1748</v>
      </c>
      <c r="K374" s="9" t="s">
        <v>1749</v>
      </c>
      <c r="L374" s="9" t="s">
        <v>1750</v>
      </c>
    </row>
    <row r="375" ht="25" customHeight="1" spans="1:12">
      <c r="A375" s="6">
        <v>371</v>
      </c>
      <c r="B375" s="7" t="s">
        <v>1751</v>
      </c>
      <c r="C375" s="7" t="s">
        <v>1752</v>
      </c>
      <c r="D375" s="7">
        <v>19</v>
      </c>
      <c r="E375" s="7"/>
      <c r="F375" s="7"/>
      <c r="G375" s="7"/>
      <c r="H375" s="7">
        <v>19</v>
      </c>
      <c r="I375" s="7">
        <f t="shared" si="13"/>
        <v>380</v>
      </c>
      <c r="J375" s="9" t="s">
        <v>1753</v>
      </c>
      <c r="K375" s="9" t="s">
        <v>1754</v>
      </c>
      <c r="L375" s="9" t="s">
        <v>1755</v>
      </c>
    </row>
    <row r="376" ht="25" customHeight="1" spans="1:12">
      <c r="A376" s="6">
        <v>372</v>
      </c>
      <c r="B376" s="7" t="s">
        <v>1756</v>
      </c>
      <c r="C376" s="7" t="s">
        <v>1757</v>
      </c>
      <c r="D376" s="7">
        <v>21</v>
      </c>
      <c r="E376" s="7"/>
      <c r="F376" s="7"/>
      <c r="G376" s="7"/>
      <c r="H376" s="7">
        <v>21</v>
      </c>
      <c r="I376" s="7">
        <f t="shared" si="13"/>
        <v>420</v>
      </c>
      <c r="J376" s="9" t="s">
        <v>1758</v>
      </c>
      <c r="K376" s="9" t="s">
        <v>1759</v>
      </c>
      <c r="L376" s="9" t="s">
        <v>1760</v>
      </c>
    </row>
    <row r="377" ht="25" customHeight="1" spans="1:12">
      <c r="A377" s="6">
        <v>373</v>
      </c>
      <c r="B377" s="7" t="s">
        <v>1761</v>
      </c>
      <c r="C377" s="7" t="s">
        <v>1762</v>
      </c>
      <c r="D377" s="7">
        <v>57</v>
      </c>
      <c r="E377" s="7"/>
      <c r="F377" s="7"/>
      <c r="G377" s="7"/>
      <c r="H377" s="7">
        <v>57</v>
      </c>
      <c r="I377" s="7">
        <f t="shared" si="13"/>
        <v>1140</v>
      </c>
      <c r="J377" s="9" t="s">
        <v>1763</v>
      </c>
      <c r="K377" s="9" t="s">
        <v>1764</v>
      </c>
      <c r="L377" s="9" t="s">
        <v>1765</v>
      </c>
    </row>
    <row r="378" ht="25" customHeight="1" spans="1:12">
      <c r="A378" s="6">
        <v>374</v>
      </c>
      <c r="B378" s="7" t="s">
        <v>1766</v>
      </c>
      <c r="C378" s="7" t="s">
        <v>1561</v>
      </c>
      <c r="D378" s="7">
        <v>3</v>
      </c>
      <c r="E378" s="7"/>
      <c r="F378" s="7"/>
      <c r="G378" s="7"/>
      <c r="H378" s="7">
        <v>3</v>
      </c>
      <c r="I378" s="7">
        <f t="shared" si="13"/>
        <v>60</v>
      </c>
      <c r="J378" s="9" t="s">
        <v>1495</v>
      </c>
      <c r="K378" s="9" t="s">
        <v>1767</v>
      </c>
      <c r="L378" s="9" t="s">
        <v>1768</v>
      </c>
    </row>
    <row r="379" ht="25" customHeight="1" spans="1:12">
      <c r="A379" s="6">
        <v>375</v>
      </c>
      <c r="B379" s="7" t="s">
        <v>1769</v>
      </c>
      <c r="C379" s="7" t="s">
        <v>1770</v>
      </c>
      <c r="D379" s="7">
        <v>22</v>
      </c>
      <c r="E379" s="7"/>
      <c r="F379" s="7"/>
      <c r="G379" s="7"/>
      <c r="H379" s="7">
        <v>22</v>
      </c>
      <c r="I379" s="7">
        <f t="shared" si="13"/>
        <v>440</v>
      </c>
      <c r="J379" s="9" t="s">
        <v>253</v>
      </c>
      <c r="K379" s="9" t="s">
        <v>1771</v>
      </c>
      <c r="L379" s="9" t="s">
        <v>1772</v>
      </c>
    </row>
    <row r="380" ht="25" customHeight="1" spans="1:12">
      <c r="A380" s="6">
        <v>376</v>
      </c>
      <c r="B380" s="7" t="s">
        <v>1773</v>
      </c>
      <c r="C380" s="7" t="s">
        <v>1774</v>
      </c>
      <c r="D380" s="7">
        <v>1</v>
      </c>
      <c r="E380" s="7"/>
      <c r="F380" s="7"/>
      <c r="G380" s="7"/>
      <c r="H380" s="7">
        <v>1</v>
      </c>
      <c r="I380" s="7">
        <f t="shared" si="13"/>
        <v>20</v>
      </c>
      <c r="J380" s="9" t="s">
        <v>1775</v>
      </c>
      <c r="K380" s="9" t="s">
        <v>1776</v>
      </c>
      <c r="L380" s="9" t="s">
        <v>1777</v>
      </c>
    </row>
    <row r="381" ht="25" customHeight="1" spans="1:12">
      <c r="A381" s="6">
        <v>377</v>
      </c>
      <c r="B381" s="7" t="s">
        <v>1778</v>
      </c>
      <c r="C381" s="7" t="s">
        <v>1779</v>
      </c>
      <c r="D381" s="7">
        <v>5</v>
      </c>
      <c r="E381" s="7"/>
      <c r="F381" s="7"/>
      <c r="G381" s="7"/>
      <c r="H381" s="7">
        <v>5</v>
      </c>
      <c r="I381" s="7">
        <f t="shared" si="13"/>
        <v>100</v>
      </c>
      <c r="J381" s="9" t="s">
        <v>1276</v>
      </c>
      <c r="K381" s="9" t="s">
        <v>1780</v>
      </c>
      <c r="L381" s="9" t="s">
        <v>1781</v>
      </c>
    </row>
    <row r="382" ht="25" customHeight="1" spans="1:12">
      <c r="A382" s="6">
        <v>378</v>
      </c>
      <c r="B382" s="7" t="s">
        <v>1782</v>
      </c>
      <c r="C382" s="7" t="s">
        <v>1783</v>
      </c>
      <c r="D382" s="7">
        <v>4</v>
      </c>
      <c r="E382" s="7"/>
      <c r="F382" s="7"/>
      <c r="G382" s="7"/>
      <c r="H382" s="7">
        <v>4</v>
      </c>
      <c r="I382" s="7">
        <f t="shared" si="13"/>
        <v>80</v>
      </c>
      <c r="J382" s="9" t="s">
        <v>1784</v>
      </c>
      <c r="K382" s="9" t="s">
        <v>1785</v>
      </c>
      <c r="L382" s="9" t="s">
        <v>1786</v>
      </c>
    </row>
    <row r="383" ht="25" customHeight="1" spans="1:12">
      <c r="A383" s="6">
        <v>379</v>
      </c>
      <c r="B383" s="15" t="s">
        <v>1787</v>
      </c>
      <c r="C383" s="16" t="s">
        <v>1788</v>
      </c>
      <c r="D383" s="16">
        <v>5</v>
      </c>
      <c r="E383" s="17"/>
      <c r="F383" s="17"/>
      <c r="G383" s="17"/>
      <c r="H383" s="16">
        <v>5</v>
      </c>
      <c r="I383" s="7">
        <f t="shared" si="13"/>
        <v>100</v>
      </c>
      <c r="J383" s="9" t="s">
        <v>1789</v>
      </c>
      <c r="K383" s="9" t="s">
        <v>1790</v>
      </c>
      <c r="L383" s="9" t="s">
        <v>1791</v>
      </c>
    </row>
    <row r="384" ht="25" customHeight="1" spans="1:12">
      <c r="A384" s="6">
        <v>380</v>
      </c>
      <c r="B384" s="7" t="s">
        <v>1792</v>
      </c>
      <c r="C384" s="7" t="s">
        <v>1793</v>
      </c>
      <c r="D384" s="7">
        <v>22</v>
      </c>
      <c r="E384" s="7"/>
      <c r="F384" s="7"/>
      <c r="G384" s="7"/>
      <c r="H384" s="7">
        <f>D384+E384+F384+G384</f>
        <v>22</v>
      </c>
      <c r="I384" s="7">
        <f t="shared" si="13"/>
        <v>440</v>
      </c>
      <c r="J384" s="9" t="s">
        <v>1794</v>
      </c>
      <c r="K384" s="9" t="s">
        <v>1795</v>
      </c>
      <c r="L384" s="9" t="s">
        <v>1796</v>
      </c>
    </row>
    <row r="385" ht="25" customHeight="1" spans="1:12">
      <c r="A385" s="6">
        <v>381</v>
      </c>
      <c r="B385" s="7" t="s">
        <v>1797</v>
      </c>
      <c r="C385" s="7" t="s">
        <v>1798</v>
      </c>
      <c r="D385" s="7">
        <v>10</v>
      </c>
      <c r="E385" s="7"/>
      <c r="F385" s="7"/>
      <c r="G385" s="7"/>
      <c r="H385" s="7">
        <f>D385+E385+F385+G385</f>
        <v>10</v>
      </c>
      <c r="I385" s="7">
        <f t="shared" si="13"/>
        <v>200</v>
      </c>
      <c r="J385" s="9" t="s">
        <v>1799</v>
      </c>
      <c r="K385" s="9" t="s">
        <v>1800</v>
      </c>
      <c r="L385" s="9" t="s">
        <v>1801</v>
      </c>
    </row>
    <row r="386" ht="25" customHeight="1" spans="1:12">
      <c r="A386" s="6">
        <v>382</v>
      </c>
      <c r="B386" s="7" t="s">
        <v>1802</v>
      </c>
      <c r="C386" s="7" t="s">
        <v>1803</v>
      </c>
      <c r="D386" s="7">
        <v>27</v>
      </c>
      <c r="E386" s="7"/>
      <c r="F386" s="7"/>
      <c r="G386" s="7"/>
      <c r="H386" s="7">
        <f t="shared" ref="H386:H396" si="16">D386+E386+F386+G386</f>
        <v>27</v>
      </c>
      <c r="I386" s="7">
        <f t="shared" si="13"/>
        <v>540</v>
      </c>
      <c r="J386" s="9" t="s">
        <v>1804</v>
      </c>
      <c r="K386" s="9" t="s">
        <v>1805</v>
      </c>
      <c r="L386" s="9" t="s">
        <v>1806</v>
      </c>
    </row>
    <row r="387" ht="25" customHeight="1" spans="1:12">
      <c r="A387" s="6">
        <v>383</v>
      </c>
      <c r="B387" s="7" t="s">
        <v>1807</v>
      </c>
      <c r="C387" s="7" t="s">
        <v>1808</v>
      </c>
      <c r="D387" s="7">
        <v>14</v>
      </c>
      <c r="E387" s="7"/>
      <c r="F387" s="7"/>
      <c r="G387" s="7"/>
      <c r="H387" s="7">
        <f t="shared" si="16"/>
        <v>14</v>
      </c>
      <c r="I387" s="7">
        <f t="shared" si="13"/>
        <v>280</v>
      </c>
      <c r="J387" s="9" t="s">
        <v>1809</v>
      </c>
      <c r="K387" s="9" t="s">
        <v>1810</v>
      </c>
      <c r="L387" s="9" t="s">
        <v>1811</v>
      </c>
    </row>
    <row r="388" ht="25" customHeight="1" spans="1:12">
      <c r="A388" s="6">
        <v>384</v>
      </c>
      <c r="B388" s="7" t="s">
        <v>1812</v>
      </c>
      <c r="C388" s="7" t="s">
        <v>1813</v>
      </c>
      <c r="D388" s="7">
        <v>2</v>
      </c>
      <c r="E388" s="7"/>
      <c r="F388" s="7"/>
      <c r="G388" s="7"/>
      <c r="H388" s="7">
        <f t="shared" si="16"/>
        <v>2</v>
      </c>
      <c r="I388" s="7">
        <f t="shared" si="13"/>
        <v>40</v>
      </c>
      <c r="J388" s="9" t="s">
        <v>1814</v>
      </c>
      <c r="K388" s="9" t="s">
        <v>1815</v>
      </c>
      <c r="L388" s="9" t="s">
        <v>1816</v>
      </c>
    </row>
    <row r="389" ht="25" customHeight="1" spans="1:12">
      <c r="A389" s="6">
        <v>385</v>
      </c>
      <c r="B389" s="7" t="s">
        <v>1817</v>
      </c>
      <c r="C389" s="7" t="s">
        <v>76</v>
      </c>
      <c r="D389" s="7">
        <v>6</v>
      </c>
      <c r="E389" s="7"/>
      <c r="F389" s="7"/>
      <c r="G389" s="7"/>
      <c r="H389" s="7">
        <f t="shared" si="16"/>
        <v>6</v>
      </c>
      <c r="I389" s="7">
        <f t="shared" si="13"/>
        <v>120</v>
      </c>
      <c r="J389" s="9" t="s">
        <v>1818</v>
      </c>
      <c r="K389" s="9" t="s">
        <v>1819</v>
      </c>
      <c r="L389" s="9" t="s">
        <v>1820</v>
      </c>
    </row>
    <row r="390" ht="25" customHeight="1" spans="1:12">
      <c r="A390" s="6">
        <v>386</v>
      </c>
      <c r="B390" s="7" t="s">
        <v>1821</v>
      </c>
      <c r="C390" s="7" t="s">
        <v>105</v>
      </c>
      <c r="D390" s="7">
        <v>1</v>
      </c>
      <c r="E390" s="7"/>
      <c r="F390" s="7"/>
      <c r="G390" s="7"/>
      <c r="H390" s="7">
        <f t="shared" si="16"/>
        <v>1</v>
      </c>
      <c r="I390" s="7">
        <f>D390*20+E390*30+F390*80+G390*200</f>
        <v>20</v>
      </c>
      <c r="J390" s="9" t="s">
        <v>272</v>
      </c>
      <c r="K390" s="9" t="s">
        <v>1822</v>
      </c>
      <c r="L390" s="9" t="s">
        <v>1823</v>
      </c>
    </row>
    <row r="391" ht="25" customHeight="1" spans="1:12">
      <c r="A391" s="6">
        <v>387</v>
      </c>
      <c r="B391" s="7" t="s">
        <v>1824</v>
      </c>
      <c r="C391" s="7" t="s">
        <v>1825</v>
      </c>
      <c r="D391" s="7">
        <v>6</v>
      </c>
      <c r="E391" s="7"/>
      <c r="F391" s="7"/>
      <c r="G391" s="7"/>
      <c r="H391" s="7">
        <f t="shared" si="16"/>
        <v>6</v>
      </c>
      <c r="I391" s="7">
        <f>D391*20+E391*30+F391*80+G391*200</f>
        <v>120</v>
      </c>
      <c r="J391" s="9" t="s">
        <v>1826</v>
      </c>
      <c r="K391" s="9" t="s">
        <v>1780</v>
      </c>
      <c r="L391" s="9" t="s">
        <v>1827</v>
      </c>
    </row>
    <row r="392" ht="25" customHeight="1" spans="1:12">
      <c r="A392" s="6">
        <v>388</v>
      </c>
      <c r="B392" s="7" t="s">
        <v>1828</v>
      </c>
      <c r="C392" s="7" t="s">
        <v>222</v>
      </c>
      <c r="D392" s="7">
        <v>6</v>
      </c>
      <c r="E392" s="7"/>
      <c r="F392" s="7"/>
      <c r="G392" s="7"/>
      <c r="H392" s="7">
        <f t="shared" si="16"/>
        <v>6</v>
      </c>
      <c r="I392" s="7">
        <f>D392*20+E392*30+F392*80+G392*200</f>
        <v>120</v>
      </c>
      <c r="J392" s="9" t="s">
        <v>1829</v>
      </c>
      <c r="K392" s="9" t="s">
        <v>1830</v>
      </c>
      <c r="L392" s="9" t="s">
        <v>1831</v>
      </c>
    </row>
    <row r="393" ht="25" customHeight="1" spans="1:12">
      <c r="A393" s="6">
        <v>389</v>
      </c>
      <c r="B393" s="7" t="s">
        <v>1832</v>
      </c>
      <c r="C393" s="7" t="s">
        <v>1833</v>
      </c>
      <c r="D393" s="7">
        <v>6</v>
      </c>
      <c r="E393" s="7"/>
      <c r="F393" s="7"/>
      <c r="G393" s="7"/>
      <c r="H393" s="7">
        <v>6</v>
      </c>
      <c r="I393" s="7">
        <f t="shared" ref="I393:I398" si="17">D393*20+E393*80</f>
        <v>120</v>
      </c>
      <c r="J393" s="7" t="s">
        <v>1834</v>
      </c>
      <c r="K393" s="7" t="s">
        <v>1835</v>
      </c>
      <c r="L393" s="7" t="s">
        <v>1836</v>
      </c>
    </row>
    <row r="394" ht="25" customHeight="1" spans="1:12">
      <c r="A394" s="6">
        <v>390</v>
      </c>
      <c r="B394" s="7" t="s">
        <v>1837</v>
      </c>
      <c r="C394" s="7" t="s">
        <v>364</v>
      </c>
      <c r="D394" s="7">
        <v>6</v>
      </c>
      <c r="E394" s="7"/>
      <c r="F394" s="7"/>
      <c r="G394" s="7"/>
      <c r="H394" s="7">
        <v>6</v>
      </c>
      <c r="I394" s="7">
        <f t="shared" si="17"/>
        <v>120</v>
      </c>
      <c r="J394" s="7" t="s">
        <v>1402</v>
      </c>
      <c r="K394" s="7" t="s">
        <v>1838</v>
      </c>
      <c r="L394" s="7" t="s">
        <v>1839</v>
      </c>
    </row>
    <row r="395" ht="25" customHeight="1" spans="1:12">
      <c r="A395" s="6">
        <v>391</v>
      </c>
      <c r="B395" s="7" t="s">
        <v>1840</v>
      </c>
      <c r="C395" s="7" t="s">
        <v>188</v>
      </c>
      <c r="D395" s="7">
        <v>5</v>
      </c>
      <c r="E395" s="7"/>
      <c r="F395" s="7"/>
      <c r="G395" s="7"/>
      <c r="H395" s="7">
        <v>5</v>
      </c>
      <c r="I395" s="7">
        <v>100</v>
      </c>
      <c r="J395" s="7" t="s">
        <v>1841</v>
      </c>
      <c r="K395" s="7" t="s">
        <v>1842</v>
      </c>
      <c r="L395" s="7" t="s">
        <v>1843</v>
      </c>
    </row>
    <row r="396" ht="25" customHeight="1" spans="1:12">
      <c r="A396" s="6">
        <v>392</v>
      </c>
      <c r="B396" s="7" t="s">
        <v>1844</v>
      </c>
      <c r="C396" s="7" t="s">
        <v>1845</v>
      </c>
      <c r="D396" s="7">
        <v>6</v>
      </c>
      <c r="E396" s="7"/>
      <c r="F396" s="7"/>
      <c r="G396" s="7"/>
      <c r="H396" s="7">
        <v>6</v>
      </c>
      <c r="I396" s="7">
        <f t="shared" si="17"/>
        <v>120</v>
      </c>
      <c r="J396" s="7" t="s">
        <v>184</v>
      </c>
      <c r="K396" s="7" t="s">
        <v>1846</v>
      </c>
      <c r="L396" s="7" t="s">
        <v>1847</v>
      </c>
    </row>
    <row r="397" ht="25" customHeight="1" spans="1:12">
      <c r="A397" s="6">
        <v>393</v>
      </c>
      <c r="B397" s="7" t="s">
        <v>1848</v>
      </c>
      <c r="C397" s="7" t="s">
        <v>1849</v>
      </c>
      <c r="D397" s="7">
        <v>6</v>
      </c>
      <c r="E397" s="7"/>
      <c r="F397" s="7"/>
      <c r="G397" s="7"/>
      <c r="H397" s="7">
        <v>6</v>
      </c>
      <c r="I397" s="7">
        <f t="shared" si="17"/>
        <v>120</v>
      </c>
      <c r="J397" s="7" t="s">
        <v>1850</v>
      </c>
      <c r="K397" s="7" t="s">
        <v>1851</v>
      </c>
      <c r="L397" s="7" t="s">
        <v>1852</v>
      </c>
    </row>
    <row r="398" ht="25" customHeight="1" spans="1:12">
      <c r="A398" s="6">
        <v>394</v>
      </c>
      <c r="B398" s="7" t="s">
        <v>1853</v>
      </c>
      <c r="C398" s="7" t="s">
        <v>1854</v>
      </c>
      <c r="D398" s="7">
        <v>6</v>
      </c>
      <c r="E398" s="7"/>
      <c r="F398" s="7"/>
      <c r="G398" s="7"/>
      <c r="H398" s="7">
        <v>6</v>
      </c>
      <c r="I398" s="7">
        <f t="shared" si="17"/>
        <v>120</v>
      </c>
      <c r="J398" s="7" t="s">
        <v>1855</v>
      </c>
      <c r="K398" s="7" t="s">
        <v>1856</v>
      </c>
      <c r="L398" s="7" t="s">
        <v>1857</v>
      </c>
    </row>
    <row r="399" ht="25" customHeight="1" spans="1:12">
      <c r="A399" s="6">
        <v>395</v>
      </c>
      <c r="B399" s="7" t="s">
        <v>1858</v>
      </c>
      <c r="C399" s="7" t="s">
        <v>1859</v>
      </c>
      <c r="D399" s="7">
        <v>4</v>
      </c>
      <c r="E399" s="7"/>
      <c r="F399" s="7"/>
      <c r="G399" s="7"/>
      <c r="H399" s="7">
        <v>4</v>
      </c>
      <c r="I399" s="7">
        <v>80</v>
      </c>
      <c r="J399" s="7" t="s">
        <v>1860</v>
      </c>
      <c r="K399" s="7" t="s">
        <v>1861</v>
      </c>
      <c r="L399" s="7" t="s">
        <v>1862</v>
      </c>
    </row>
    <row r="400" ht="25" customHeight="1" spans="1:12">
      <c r="A400" s="6">
        <v>396</v>
      </c>
      <c r="B400" s="7" t="s">
        <v>1863</v>
      </c>
      <c r="C400" s="7" t="s">
        <v>241</v>
      </c>
      <c r="D400" s="7">
        <v>6</v>
      </c>
      <c r="E400" s="7"/>
      <c r="F400" s="7"/>
      <c r="G400" s="7"/>
      <c r="H400" s="7">
        <v>6</v>
      </c>
      <c r="I400" s="7">
        <f>D400*20+E400*80</f>
        <v>120</v>
      </c>
      <c r="J400" s="7" t="s">
        <v>1864</v>
      </c>
      <c r="K400" s="7" t="s">
        <v>1865</v>
      </c>
      <c r="L400" s="7" t="s">
        <v>1866</v>
      </c>
    </row>
    <row r="401" ht="25" customHeight="1" spans="1:12">
      <c r="A401" s="6">
        <v>397</v>
      </c>
      <c r="B401" s="7" t="s">
        <v>1867</v>
      </c>
      <c r="C401" s="7" t="s">
        <v>1868</v>
      </c>
      <c r="D401" s="7">
        <v>3</v>
      </c>
      <c r="E401" s="7"/>
      <c r="F401" s="7"/>
      <c r="G401" s="7"/>
      <c r="H401" s="7">
        <v>3</v>
      </c>
      <c r="I401" s="7">
        <v>60</v>
      </c>
      <c r="J401" s="7" t="s">
        <v>1869</v>
      </c>
      <c r="K401" s="7" t="s">
        <v>1870</v>
      </c>
      <c r="L401" s="7" t="s">
        <v>1871</v>
      </c>
    </row>
    <row r="402" ht="24" customHeight="1" spans="1:12">
      <c r="A402" s="7" t="s">
        <v>1872</v>
      </c>
      <c r="B402" s="7" t="s">
        <v>1873</v>
      </c>
      <c r="C402" s="7"/>
      <c r="D402" s="7">
        <f t="shared" ref="D402:I402" si="18">SUM(D5:D401)</f>
        <v>2675</v>
      </c>
      <c r="E402" s="7">
        <f t="shared" si="18"/>
        <v>46</v>
      </c>
      <c r="F402" s="7">
        <f t="shared" si="18"/>
        <v>88</v>
      </c>
      <c r="G402" s="7">
        <f t="shared" si="18"/>
        <v>1</v>
      </c>
      <c r="H402" s="7">
        <f t="shared" si="18"/>
        <v>2810</v>
      </c>
      <c r="I402" s="7">
        <f t="shared" si="18"/>
        <v>62120</v>
      </c>
      <c r="J402" s="7"/>
      <c r="K402" s="7"/>
      <c r="L402" s="7"/>
    </row>
  </sheetData>
  <autoFilter ref="A1:L402">
    <extLst/>
  </autoFilter>
  <mergeCells count="12">
    <mergeCell ref="A1:L1"/>
    <mergeCell ref="D2:H2"/>
    <mergeCell ref="E3:G3"/>
    <mergeCell ref="A2:A4"/>
    <mergeCell ref="B2:B4"/>
    <mergeCell ref="C2:C4"/>
    <mergeCell ref="D3:D4"/>
    <mergeCell ref="H3:H4"/>
    <mergeCell ref="I2:I4"/>
    <mergeCell ref="J2:J4"/>
    <mergeCell ref="K2:K4"/>
    <mergeCell ref="L2:L4"/>
  </mergeCells>
  <hyperlinks>
    <hyperlink ref="B384" r:id="rId3" display="青龙街道磨子岭社区人民调解委员会"/>
  </hyperlinks>
  <pageMargins left="0.313888888888889" right="0.196527777777778" top="0.313888888888889" bottom="0.297916666666667" header="0.118055555555556" footer="0.180555555555556"/>
  <pageSetup paperSize="9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0:E15"/>
  <sheetViews>
    <sheetView workbookViewId="0">
      <selection activeCell="C11" sqref="C11"/>
    </sheetView>
  </sheetViews>
  <sheetFormatPr defaultColWidth="9" defaultRowHeight="13.5" outlineLevelCol="4"/>
  <cols>
    <col min="4" max="4" width="14" customWidth="1"/>
  </cols>
  <sheetData>
    <row r="10" spans="3:3">
      <c r="C10" s="18" t="s">
        <v>1874</v>
      </c>
    </row>
    <row r="15" spans="5:5">
      <c r="E15">
        <v>5552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农村商业银行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深海</cp:lastModifiedBy>
  <dcterms:created xsi:type="dcterms:W3CDTF">2018-08-02T06:03:00Z</dcterms:created>
  <cp:lastPrinted>2020-11-25T01:45:00Z</cp:lastPrinted>
  <dcterms:modified xsi:type="dcterms:W3CDTF">2023-11-16T00:44:13Z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8B8FBB5A60CC40FB80BAFCF0182612E7_13</vt:lpwstr>
  </property>
</Properties>
</file>