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/>
  </bookViews>
  <sheets>
    <sheet name="最终公示（其他企业）" sheetId="2" r:id="rId1"/>
  </sheets>
  <calcPr calcId="144525"/>
</workbook>
</file>

<file path=xl/sharedStrings.xml><?xml version="1.0" encoding="utf-8"?>
<sst xmlns="http://schemas.openxmlformats.org/spreadsheetml/2006/main" count="82" uniqueCount="73">
  <si>
    <r>
      <t>附件</t>
    </r>
    <r>
      <rPr>
        <sz val="16"/>
        <rFont val="Times New Roman"/>
        <charset val="134"/>
      </rPr>
      <t>2</t>
    </r>
  </si>
  <si>
    <r>
      <rPr>
        <sz val="22"/>
        <rFont val="方正小标宋_GBK"/>
        <charset val="134"/>
      </rPr>
      <t>云阳县</t>
    </r>
    <r>
      <rPr>
        <sz val="22"/>
        <rFont val="Times New Roman"/>
        <charset val="134"/>
      </rPr>
      <t>2024</t>
    </r>
    <r>
      <rPr>
        <sz val="22"/>
        <rFont val="方正小标宋_GBK"/>
        <charset val="134"/>
      </rPr>
      <t>年新型经营主体贷款贴息审核汇总表（其他企业）</t>
    </r>
  </si>
  <si>
    <t>填报单位：云阳县农业农村委员会</t>
  </si>
  <si>
    <r>
      <rPr>
        <sz val="12"/>
        <rFont val="方正仿宋_GBK"/>
        <charset val="134"/>
      </rPr>
      <t>单位：万元</t>
    </r>
  </si>
  <si>
    <r>
      <rPr>
        <sz val="12"/>
        <rFont val="方正仿宋_GBK"/>
        <charset val="134"/>
      </rPr>
      <t>序号</t>
    </r>
  </si>
  <si>
    <r>
      <rPr>
        <sz val="12"/>
        <rFont val="方正仿宋_GBK"/>
        <charset val="134"/>
      </rPr>
      <t>主体名称</t>
    </r>
  </si>
  <si>
    <r>
      <rPr>
        <sz val="12"/>
        <rFont val="方正仿宋_GBK"/>
        <charset val="134"/>
      </rPr>
      <t>乡镇街道</t>
    </r>
  </si>
  <si>
    <r>
      <rPr>
        <sz val="12"/>
        <rFont val="方正仿宋_GBK"/>
        <charset val="134"/>
      </rPr>
      <t>新型经营主体申请贴息</t>
    </r>
  </si>
  <si>
    <r>
      <rPr>
        <sz val="12"/>
        <rFont val="方正仿宋_GBK"/>
        <charset val="134"/>
      </rPr>
      <t>备注</t>
    </r>
  </si>
  <si>
    <r>
      <rPr>
        <sz val="12"/>
        <rFont val="方正仿宋_GBK"/>
        <charset val="134"/>
      </rPr>
      <t>贷款时间</t>
    </r>
  </si>
  <si>
    <t>贷款金额（万元）</t>
  </si>
  <si>
    <t>贴息金额（万元）</t>
  </si>
  <si>
    <r>
      <rPr>
        <sz val="12"/>
        <rFont val="方正仿宋_GBK"/>
        <charset val="134"/>
      </rPr>
      <t>合计</t>
    </r>
  </si>
  <si>
    <r>
      <rPr>
        <sz val="12"/>
        <rFont val="方正仿宋_GBK"/>
        <charset val="134"/>
      </rPr>
      <t>重庆旭达药业有限公司</t>
    </r>
  </si>
  <si>
    <t>盘龙街道</t>
  </si>
  <si>
    <t>2022.12.27-2023.12.26</t>
  </si>
  <si>
    <r>
      <rPr>
        <sz val="12"/>
        <rFont val="方正仿宋_GBK"/>
        <charset val="134"/>
      </rPr>
      <t>云阳县德仁新生物工程有限公司</t>
    </r>
  </si>
  <si>
    <t>2021.12.20-2023.12.19</t>
  </si>
  <si>
    <t>2022.8.30-2023.8.29</t>
  </si>
  <si>
    <t>2023.9.21-2024.9.20</t>
  </si>
  <si>
    <t>2023.10.11-2024.9.25</t>
  </si>
  <si>
    <t>2023.10.9-2024.10.8</t>
  </si>
  <si>
    <t>2023.9.6-2025.9.6</t>
  </si>
  <si>
    <t>2024.3.20-2026.3.19</t>
  </si>
  <si>
    <r>
      <rPr>
        <sz val="12"/>
        <rFont val="方正仿宋_GBK"/>
        <charset val="134"/>
      </rPr>
      <t>云阳芸山农业开发有限公司</t>
    </r>
  </si>
  <si>
    <t>2022.9.26-2025.9.5</t>
  </si>
  <si>
    <t>2022.9.12-2023.8.31</t>
  </si>
  <si>
    <t>2022.4.7-2025.4.26</t>
  </si>
  <si>
    <t>2023.8.22-2024.8.20</t>
  </si>
  <si>
    <t>2022.11.2-2024.11.1</t>
  </si>
  <si>
    <t>2023.5.6-2025.5.5</t>
  </si>
  <si>
    <r>
      <rPr>
        <sz val="12"/>
        <rFont val="方正仿宋_GBK"/>
        <charset val="134"/>
      </rPr>
      <t>重庆龙缸茶叶有限公司</t>
    </r>
  </si>
  <si>
    <r>
      <rPr>
        <sz val="12"/>
        <rFont val="方正仿宋_GBK"/>
        <charset val="134"/>
      </rPr>
      <t>蔈草镇</t>
    </r>
  </si>
  <si>
    <t>2023.3.24-2024.3.24</t>
  </si>
  <si>
    <t>2023.4.10-2024.4.10</t>
  </si>
  <si>
    <t>2023.4.11-2024.4.11</t>
  </si>
  <si>
    <t>2024.4.10-2025.4.10</t>
  </si>
  <si>
    <r>
      <rPr>
        <sz val="12"/>
        <rFont val="方正仿宋_GBK"/>
        <charset val="134"/>
      </rPr>
      <t>重庆农高宏霖食品有限公司</t>
    </r>
  </si>
  <si>
    <t>人和街道</t>
  </si>
  <si>
    <t>2022.9.29-2025.9.26</t>
  </si>
  <si>
    <r>
      <rPr>
        <sz val="12"/>
        <rFont val="方正仿宋_GBK"/>
        <charset val="134"/>
      </rPr>
      <t>重庆卢山饲料集团有限公司</t>
    </r>
  </si>
  <si>
    <t>2022.10.19-2023.10.19</t>
  </si>
  <si>
    <t>2023.10.16-2024.10.16</t>
  </si>
  <si>
    <t>2024.1.16-2025.1.15</t>
  </si>
  <si>
    <t>2022.10.8-2023.10.7</t>
  </si>
  <si>
    <t>2023.10.23-2024.10.22</t>
  </si>
  <si>
    <t>2022.11.11-2023.10.25</t>
  </si>
  <si>
    <r>
      <rPr>
        <sz val="12"/>
        <rFont val="方正仿宋_GBK"/>
        <charset val="134"/>
      </rPr>
      <t>云阳县春庚农业综合开发有限公司</t>
    </r>
  </si>
  <si>
    <r>
      <rPr>
        <sz val="12"/>
        <rFont val="方正仿宋_GBK"/>
        <charset val="134"/>
      </rPr>
      <t>沙市镇</t>
    </r>
  </si>
  <si>
    <t>2023.6.16-2024.6.13</t>
  </si>
  <si>
    <r>
      <rPr>
        <sz val="12"/>
        <rFont val="方正仿宋_GBK"/>
        <charset val="134"/>
      </rPr>
      <t>云阳县鸿犇肉牛养殖场</t>
    </r>
  </si>
  <si>
    <r>
      <rPr>
        <sz val="12"/>
        <rFont val="方正仿宋_GBK"/>
        <charset val="134"/>
      </rPr>
      <t>凤鸣镇</t>
    </r>
  </si>
  <si>
    <t>2022.10.28-2025.1.27</t>
  </si>
  <si>
    <r>
      <rPr>
        <sz val="12"/>
        <rFont val="方正仿宋_GBK"/>
        <charset val="134"/>
      </rPr>
      <t>云阳县吉瑞农产品加工有限责任公司</t>
    </r>
  </si>
  <si>
    <r>
      <rPr>
        <sz val="12"/>
        <rFont val="方正仿宋_GBK"/>
        <charset val="134"/>
      </rPr>
      <t>渠马镇</t>
    </r>
  </si>
  <si>
    <t>2023.12.13-2025.12.11</t>
  </si>
  <si>
    <t>2023.2.17-2024.2.17</t>
  </si>
  <si>
    <r>
      <rPr>
        <sz val="12"/>
        <rFont val="方正仿宋_GBK"/>
        <charset val="134"/>
      </rPr>
      <t>云阳县江瀚生态农业发展有限公司</t>
    </r>
  </si>
  <si>
    <r>
      <rPr>
        <sz val="12"/>
        <rFont val="方正仿宋_GBK"/>
        <charset val="134"/>
      </rPr>
      <t>栖霞镇</t>
    </r>
  </si>
  <si>
    <t>2022.12.15-2024.12.13</t>
  </si>
  <si>
    <r>
      <rPr>
        <sz val="12"/>
        <rFont val="方正仿宋_GBK"/>
        <charset val="134"/>
      </rPr>
      <t>尚水食品饮料（重庆市）有限公司</t>
    </r>
  </si>
  <si>
    <r>
      <rPr>
        <sz val="12"/>
        <rFont val="方正仿宋_GBK"/>
        <charset val="134"/>
      </rPr>
      <t>洞鹿乡</t>
    </r>
  </si>
  <si>
    <t>2024.02.08-2025.02.07</t>
  </si>
  <si>
    <r>
      <rPr>
        <sz val="12"/>
        <rFont val="方正仿宋_GBK"/>
        <charset val="134"/>
      </rPr>
      <t>云阳县东高农业开发有限责任公司</t>
    </r>
  </si>
  <si>
    <t>大阳镇</t>
  </si>
  <si>
    <t>2022.11.2-2023.10.30</t>
  </si>
  <si>
    <r>
      <rPr>
        <sz val="12"/>
        <rFont val="方正仿宋_GBK"/>
        <charset val="134"/>
      </rPr>
      <t>重庆市全邦农业开发有限公司</t>
    </r>
  </si>
  <si>
    <t>2022.3.29-2023.3.28</t>
  </si>
  <si>
    <t>2023.4.3-2024.3.30</t>
  </si>
  <si>
    <t>2023.9.28-2026.9.25</t>
  </si>
  <si>
    <r>
      <rPr>
        <sz val="12"/>
        <rFont val="方正仿宋_GBK"/>
        <charset val="134"/>
      </rPr>
      <t>云阳县聪倍生态农业有限公司</t>
    </r>
  </si>
  <si>
    <t>2022.8.19-2023.8.17</t>
  </si>
  <si>
    <t>2023.8.25-2024.8.24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</si>
</sst>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方正黑体_GBK"/>
      <charset val="134"/>
    </font>
    <font>
      <sz val="22"/>
      <name val="方正小标宋_GBK"/>
      <charset val="134"/>
    </font>
    <font>
      <sz val="12"/>
      <name val="方正仿宋_GBK"/>
      <charset val="0"/>
    </font>
    <font>
      <sz val="12"/>
      <name val="Times New Roman"/>
      <charset val="0"/>
    </font>
    <font>
      <sz val="12"/>
      <name val="Times New Roman"/>
      <charset val="134"/>
    </font>
    <font>
      <sz val="12"/>
      <name val="方正仿宋_GBK"/>
      <charset val="134"/>
    </font>
    <font>
      <sz val="12"/>
      <color theme="1"/>
      <name val="Times New Roman"/>
      <charset val="0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6"/>
      <name val="Times New Roman"/>
      <charset val="134"/>
    </font>
    <font>
      <sz val="2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/>
      <bottom style="thin">
        <color indexed="8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5" fillId="27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4" fillId="0" borderId="1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3" fillId="0" borderId="1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1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0" fillId="0" borderId="1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7" fillId="16" borderId="16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4" fillId="23" borderId="16" applyNumberFormat="false" applyAlignment="false" applyProtection="false">
      <alignment vertical="center"/>
    </xf>
    <xf numFmtId="0" fontId="25" fillId="16" borderId="18" applyNumberFormat="false" applyAlignment="false" applyProtection="false">
      <alignment vertical="center"/>
    </xf>
    <xf numFmtId="0" fontId="26" fillId="29" borderId="19" applyNumberFormat="false" applyAlignment="false" applyProtection="false">
      <alignment vertical="center"/>
    </xf>
    <xf numFmtId="0" fontId="27" fillId="0" borderId="20" applyNumberFormat="false" applyFill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7" borderId="13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176" fontId="1" fillId="0" borderId="0" xfId="0" applyNumberFormat="true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49" fontId="7" fillId="0" borderId="2" xfId="0" applyNumberFormat="true" applyFont="true" applyFill="true" applyBorder="true" applyAlignment="true">
      <alignment horizontal="center" vertical="center" wrapText="true"/>
    </xf>
    <xf numFmtId="49" fontId="8" fillId="0" borderId="2" xfId="0" applyNumberFormat="true" applyFont="true" applyFill="true" applyBorder="true" applyAlignment="true">
      <alignment horizontal="center" vertical="center"/>
    </xf>
    <xf numFmtId="49" fontId="7" fillId="0" borderId="4" xfId="0" applyNumberFormat="true" applyFont="true" applyFill="true" applyBorder="true" applyAlignment="true">
      <alignment horizontal="center" vertical="center" wrapText="true"/>
    </xf>
    <xf numFmtId="49" fontId="7" fillId="0" borderId="5" xfId="0" applyNumberFormat="true" applyFont="true" applyFill="true" applyBorder="true" applyAlignment="true">
      <alignment horizontal="center" vertical="center" wrapText="true"/>
    </xf>
    <xf numFmtId="49" fontId="7" fillId="0" borderId="6" xfId="0" applyNumberFormat="true" applyFont="true" applyFill="true" applyBorder="true" applyAlignment="true">
      <alignment horizontal="center" vertical="center" wrapText="true"/>
    </xf>
    <xf numFmtId="49" fontId="8" fillId="0" borderId="2" xfId="0" applyNumberFormat="true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/>
    </xf>
    <xf numFmtId="49" fontId="7" fillId="0" borderId="2" xfId="0" applyNumberFormat="true" applyFont="true" applyFill="true" applyBorder="true" applyAlignment="true">
      <alignment horizontal="center" vertical="center"/>
    </xf>
    <xf numFmtId="49" fontId="7" fillId="0" borderId="4" xfId="0" applyNumberFormat="true" applyFont="true" applyFill="true" applyBorder="true" applyAlignment="true">
      <alignment horizontal="center" vertical="center"/>
    </xf>
    <xf numFmtId="49" fontId="7" fillId="0" borderId="5" xfId="0" applyNumberFormat="true" applyFont="true" applyFill="true" applyBorder="true" applyAlignment="true">
      <alignment horizontal="center" vertical="center"/>
    </xf>
    <xf numFmtId="49" fontId="7" fillId="0" borderId="6" xfId="0" applyNumberFormat="true" applyFont="true" applyFill="true" applyBorder="true" applyAlignment="true">
      <alignment horizontal="center" vertical="center"/>
    </xf>
    <xf numFmtId="49" fontId="5" fillId="0" borderId="7" xfId="0" applyNumberFormat="true" applyFont="true" applyFill="true" applyBorder="true" applyAlignment="true">
      <alignment horizontal="center" vertical="center" wrapText="true"/>
    </xf>
    <xf numFmtId="49" fontId="7" fillId="0" borderId="8" xfId="0" applyNumberFormat="true" applyFont="true" applyFill="true" applyBorder="true" applyAlignment="true">
      <alignment horizontal="center" vertical="center"/>
    </xf>
    <xf numFmtId="49" fontId="8" fillId="0" borderId="7" xfId="0" applyNumberFormat="true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right" vertical="center" wrapText="true"/>
    </xf>
    <xf numFmtId="0" fontId="5" fillId="0" borderId="1" xfId="0" applyFont="true" applyFill="true" applyBorder="true" applyAlignment="true">
      <alignment horizontal="right" vertical="center" wrapText="true"/>
    </xf>
    <xf numFmtId="0" fontId="5" fillId="0" borderId="9" xfId="0" applyFont="true" applyFill="true" applyBorder="true" applyAlignment="true">
      <alignment horizontal="center" vertical="center" wrapText="true"/>
    </xf>
    <xf numFmtId="0" fontId="5" fillId="0" borderId="10" xfId="0" applyFont="true" applyFill="true" applyBorder="true" applyAlignment="true">
      <alignment horizontal="center" vertical="center" wrapText="true"/>
    </xf>
    <xf numFmtId="0" fontId="5" fillId="0" borderId="1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176" fontId="5" fillId="0" borderId="2" xfId="0" applyNumberFormat="true" applyFont="true" applyFill="true" applyBorder="true" applyAlignment="true">
      <alignment horizontal="center" vertical="center" wrapText="true"/>
    </xf>
    <xf numFmtId="176" fontId="5" fillId="0" borderId="3" xfId="0" applyNumberFormat="true" applyFont="true" applyFill="true" applyBorder="true" applyAlignment="true">
      <alignment horizontal="center" vertical="center" wrapText="true"/>
    </xf>
    <xf numFmtId="176" fontId="5" fillId="0" borderId="10" xfId="0" applyNumberFormat="true" applyFont="true" applyFill="true" applyBorder="true" applyAlignment="true">
      <alignment horizontal="center" vertical="center" wrapText="true"/>
    </xf>
    <xf numFmtId="176" fontId="6" fillId="0" borderId="2" xfId="0" applyNumberFormat="true" applyFont="true" applyFill="true" applyBorder="true" applyAlignment="true">
      <alignment horizontal="center" vertical="center"/>
    </xf>
    <xf numFmtId="176" fontId="8" fillId="0" borderId="2" xfId="0" applyNumberFormat="true" applyFont="true" applyFill="true" applyBorder="true" applyAlignment="true">
      <alignment horizontal="center" vertical="center" wrapText="true"/>
    </xf>
    <xf numFmtId="0" fontId="6" fillId="0" borderId="11" xfId="0" applyFont="true" applyFill="true" applyBorder="true" applyAlignment="true">
      <alignment horizontal="center" vertical="center"/>
    </xf>
    <xf numFmtId="0" fontId="8" fillId="0" borderId="2" xfId="0" applyNumberFormat="true" applyFont="true" applyFill="true" applyBorder="true" applyAlignment="true">
      <alignment horizontal="center" vertical="center" wrapText="true"/>
    </xf>
    <xf numFmtId="0" fontId="8" fillId="0" borderId="7" xfId="0" applyNumberFormat="true" applyFont="true" applyFill="true" applyBorder="true" applyAlignment="true">
      <alignment horizontal="center" vertical="center" wrapText="true"/>
    </xf>
    <xf numFmtId="176" fontId="6" fillId="0" borderId="7" xfId="0" applyNumberFormat="true" applyFont="true" applyFill="true" applyBorder="true" applyAlignment="true">
      <alignment horizontal="center" vertical="center"/>
    </xf>
    <xf numFmtId="176" fontId="8" fillId="0" borderId="7" xfId="0" applyNumberFormat="true" applyFont="true" applyFill="true" applyBorder="true" applyAlignment="true">
      <alignment horizontal="center" vertical="center" wrapText="true"/>
    </xf>
    <xf numFmtId="0" fontId="6" fillId="0" borderId="12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vertical="center"/>
    </xf>
    <xf numFmtId="0" fontId="6" fillId="0" borderId="0" xfId="0" applyFont="true" applyFill="true" applyBorder="true" applyAlignme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47"/>
  <sheetViews>
    <sheetView tabSelected="1" workbookViewId="0">
      <selection activeCell="C6" sqref="C6"/>
    </sheetView>
  </sheetViews>
  <sheetFormatPr defaultColWidth="9" defaultRowHeight="15.75"/>
  <cols>
    <col min="1" max="1" width="7.50833333333333" style="1" customWidth="true"/>
    <col min="2" max="2" width="39.5" style="1" customWidth="true"/>
    <col min="3" max="3" width="13.2583333333333" style="1" customWidth="true"/>
    <col min="4" max="4" width="26.375" style="1" customWidth="true"/>
    <col min="5" max="5" width="18.625" style="1" customWidth="true"/>
    <col min="6" max="6" width="13.2583333333333" style="2" customWidth="true"/>
    <col min="7" max="7" width="13.2583333333333" style="1" customWidth="true"/>
    <col min="8" max="8" width="7.25" style="1" customWidth="true"/>
    <col min="9" max="16384" width="9" style="1"/>
  </cols>
  <sheetData>
    <row r="1" ht="21" spans="1:1">
      <c r="A1" s="3" t="s">
        <v>0</v>
      </c>
    </row>
    <row r="2" ht="30" customHeight="true" spans="1:9">
      <c r="A2" s="4" t="s">
        <v>1</v>
      </c>
      <c r="B2" s="4"/>
      <c r="C2" s="4"/>
      <c r="D2" s="4"/>
      <c r="E2" s="4"/>
      <c r="F2" s="4"/>
      <c r="G2" s="4"/>
      <c r="H2" s="4"/>
      <c r="I2" s="45"/>
    </row>
    <row r="3" ht="24" customHeight="true" spans="1:9">
      <c r="A3" s="5" t="s">
        <v>2</v>
      </c>
      <c r="B3" s="6"/>
      <c r="C3" s="6"/>
      <c r="D3" s="6"/>
      <c r="E3" s="6"/>
      <c r="F3" s="27" t="s">
        <v>3</v>
      </c>
      <c r="G3" s="28"/>
      <c r="H3" s="28"/>
      <c r="I3" s="46"/>
    </row>
    <row r="4" ht="21" customHeight="true" spans="1:9">
      <c r="A4" s="7" t="s">
        <v>4</v>
      </c>
      <c r="B4" s="7" t="s">
        <v>5</v>
      </c>
      <c r="C4" s="8" t="s">
        <v>6</v>
      </c>
      <c r="D4" s="9" t="s">
        <v>7</v>
      </c>
      <c r="E4" s="29"/>
      <c r="F4" s="29"/>
      <c r="G4" s="30"/>
      <c r="H4" s="31" t="s">
        <v>8</v>
      </c>
      <c r="I4" s="46"/>
    </row>
    <row r="5" ht="21" customHeight="true" spans="1:9">
      <c r="A5" s="7"/>
      <c r="B5" s="7"/>
      <c r="C5" s="10"/>
      <c r="D5" s="7" t="s">
        <v>9</v>
      </c>
      <c r="E5" s="32" t="s">
        <v>10</v>
      </c>
      <c r="F5" s="33" t="s">
        <v>11</v>
      </c>
      <c r="G5" s="34"/>
      <c r="H5" s="31"/>
      <c r="I5" s="46"/>
    </row>
    <row r="6" ht="21" customHeight="true" spans="1:9">
      <c r="A6" s="7" t="s">
        <v>12</v>
      </c>
      <c r="B6" s="7"/>
      <c r="C6" s="10"/>
      <c r="D6" s="7"/>
      <c r="E6" s="7"/>
      <c r="F6" s="35">
        <f>SUM(G7:G47)</f>
        <v>133.12</v>
      </c>
      <c r="G6" s="36"/>
      <c r="H6" s="31"/>
      <c r="I6" s="46"/>
    </row>
    <row r="7" ht="21" customHeight="true" spans="1:9">
      <c r="A7" s="11">
        <v>1</v>
      </c>
      <c r="B7" s="12" t="s">
        <v>13</v>
      </c>
      <c r="C7" s="13" t="s">
        <v>14</v>
      </c>
      <c r="D7" s="14" t="s">
        <v>15</v>
      </c>
      <c r="E7" s="18">
        <v>500</v>
      </c>
      <c r="F7" s="37">
        <v>8.53</v>
      </c>
      <c r="G7" s="38">
        <f>F7</f>
        <v>8.53</v>
      </c>
      <c r="H7" s="39"/>
      <c r="I7" s="46"/>
    </row>
    <row r="8" ht="14.25" spans="1:9">
      <c r="A8" s="11">
        <v>2</v>
      </c>
      <c r="B8" s="12" t="s">
        <v>16</v>
      </c>
      <c r="C8" s="15" t="s">
        <v>14</v>
      </c>
      <c r="D8" s="14" t="s">
        <v>17</v>
      </c>
      <c r="E8" s="18">
        <v>150</v>
      </c>
      <c r="F8" s="37">
        <v>2.51</v>
      </c>
      <c r="G8" s="38">
        <f>SUM(F8:F14)</f>
        <v>25.1</v>
      </c>
      <c r="H8" s="39"/>
      <c r="I8" s="46"/>
    </row>
    <row r="9" ht="14.25" spans="1:9">
      <c r="A9" s="12"/>
      <c r="B9" s="12"/>
      <c r="C9" s="16"/>
      <c r="D9" s="14" t="s">
        <v>18</v>
      </c>
      <c r="E9" s="40">
        <v>100</v>
      </c>
      <c r="F9" s="37">
        <v>1.14</v>
      </c>
      <c r="G9" s="38"/>
      <c r="H9" s="39"/>
      <c r="I9" s="46"/>
    </row>
    <row r="10" ht="14.25" spans="1:9">
      <c r="A10" s="12"/>
      <c r="B10" s="12"/>
      <c r="C10" s="16"/>
      <c r="D10" s="14" t="s">
        <v>19</v>
      </c>
      <c r="E10" s="40">
        <v>80</v>
      </c>
      <c r="F10" s="37">
        <v>1.06</v>
      </c>
      <c r="G10" s="38"/>
      <c r="H10" s="39"/>
      <c r="I10" s="46"/>
    </row>
    <row r="11" ht="14.25" spans="1:9">
      <c r="A11" s="12"/>
      <c r="B11" s="12"/>
      <c r="C11" s="16"/>
      <c r="D11" s="14" t="s">
        <v>20</v>
      </c>
      <c r="E11" s="18">
        <v>400</v>
      </c>
      <c r="F11" s="37">
        <v>4.9</v>
      </c>
      <c r="G11" s="38"/>
      <c r="H11" s="39"/>
      <c r="I11" s="46"/>
    </row>
    <row r="12" ht="14.25" spans="1:9">
      <c r="A12" s="12"/>
      <c r="B12" s="12"/>
      <c r="C12" s="16"/>
      <c r="D12" s="14" t="s">
        <v>21</v>
      </c>
      <c r="E12" s="18">
        <v>500</v>
      </c>
      <c r="F12" s="37">
        <v>6.18</v>
      </c>
      <c r="G12" s="38"/>
      <c r="H12" s="39"/>
      <c r="I12" s="46"/>
    </row>
    <row r="13" ht="14.25" spans="1:9">
      <c r="A13" s="12"/>
      <c r="B13" s="12"/>
      <c r="C13" s="16"/>
      <c r="D13" s="14" t="s">
        <v>22</v>
      </c>
      <c r="E13" s="18">
        <v>600</v>
      </c>
      <c r="F13" s="37">
        <v>8.36</v>
      </c>
      <c r="G13" s="38"/>
      <c r="H13" s="39"/>
      <c r="I13" s="46"/>
    </row>
    <row r="14" ht="14.25" spans="1:9">
      <c r="A14" s="12"/>
      <c r="B14" s="12"/>
      <c r="C14" s="17"/>
      <c r="D14" s="14" t="s">
        <v>23</v>
      </c>
      <c r="E14" s="18">
        <v>200</v>
      </c>
      <c r="F14" s="37">
        <v>0.95</v>
      </c>
      <c r="G14" s="38"/>
      <c r="H14" s="39"/>
      <c r="I14" s="46"/>
    </row>
    <row r="15" ht="14.25" spans="1:9">
      <c r="A15" s="11">
        <v>3</v>
      </c>
      <c r="B15" s="12" t="s">
        <v>24</v>
      </c>
      <c r="C15" s="15" t="s">
        <v>14</v>
      </c>
      <c r="D15" s="18" t="s">
        <v>25</v>
      </c>
      <c r="E15" s="40">
        <v>320</v>
      </c>
      <c r="F15" s="37">
        <v>8.22</v>
      </c>
      <c r="G15" s="38">
        <f>SUM(F15:F20)</f>
        <v>36.15</v>
      </c>
      <c r="H15" s="39"/>
      <c r="I15" s="46"/>
    </row>
    <row r="16" ht="14.25" spans="1:9">
      <c r="A16" s="12"/>
      <c r="B16" s="12"/>
      <c r="C16" s="16"/>
      <c r="D16" s="18" t="s">
        <v>26</v>
      </c>
      <c r="E16" s="40">
        <v>300</v>
      </c>
      <c r="F16" s="37">
        <v>3.46</v>
      </c>
      <c r="G16" s="38"/>
      <c r="H16" s="39"/>
      <c r="I16" s="46"/>
    </row>
    <row r="17" ht="14.25" spans="1:9">
      <c r="A17" s="12"/>
      <c r="B17" s="12"/>
      <c r="C17" s="16"/>
      <c r="D17" s="18" t="s">
        <v>27</v>
      </c>
      <c r="E17" s="40">
        <v>100</v>
      </c>
      <c r="F17" s="37">
        <v>2.57</v>
      </c>
      <c r="G17" s="38"/>
      <c r="H17" s="39"/>
      <c r="I17" s="46"/>
    </row>
    <row r="18" ht="14.25" spans="1:9">
      <c r="A18" s="12"/>
      <c r="B18" s="12"/>
      <c r="C18" s="16"/>
      <c r="D18" s="18" t="s">
        <v>28</v>
      </c>
      <c r="E18" s="40">
        <v>160</v>
      </c>
      <c r="F18" s="37">
        <v>2.34</v>
      </c>
      <c r="G18" s="38"/>
      <c r="H18" s="39"/>
      <c r="I18" s="46"/>
    </row>
    <row r="19" ht="14.25" spans="1:9">
      <c r="A19" s="12"/>
      <c r="B19" s="12"/>
      <c r="C19" s="16"/>
      <c r="D19" s="18" t="s">
        <v>29</v>
      </c>
      <c r="E19" s="40">
        <v>300</v>
      </c>
      <c r="F19" s="37">
        <v>7.7</v>
      </c>
      <c r="G19" s="38"/>
      <c r="H19" s="39"/>
      <c r="I19" s="46"/>
    </row>
    <row r="20" ht="14.25" spans="1:9">
      <c r="A20" s="12"/>
      <c r="B20" s="12"/>
      <c r="C20" s="17"/>
      <c r="D20" s="18" t="s">
        <v>30</v>
      </c>
      <c r="E20" s="40">
        <v>600</v>
      </c>
      <c r="F20" s="37">
        <v>11.86</v>
      </c>
      <c r="G20" s="38"/>
      <c r="H20" s="39"/>
      <c r="I20" s="46"/>
    </row>
    <row r="21" ht="14.25" spans="1:9">
      <c r="A21" s="11">
        <v>4</v>
      </c>
      <c r="B21" s="12" t="s">
        <v>31</v>
      </c>
      <c r="C21" s="12" t="s">
        <v>32</v>
      </c>
      <c r="D21" s="18" t="s">
        <v>33</v>
      </c>
      <c r="E21" s="18">
        <v>10.99</v>
      </c>
      <c r="F21" s="37">
        <v>0.19</v>
      </c>
      <c r="G21" s="38">
        <f>SUM(F21:F26)</f>
        <v>3.01</v>
      </c>
      <c r="H21" s="39"/>
      <c r="I21" s="46"/>
    </row>
    <row r="22" ht="14.25" spans="1:9">
      <c r="A22" s="12"/>
      <c r="B22" s="12"/>
      <c r="C22" s="12"/>
      <c r="D22" s="18" t="s">
        <v>34</v>
      </c>
      <c r="E22" s="18">
        <v>57.2</v>
      </c>
      <c r="F22" s="37">
        <v>0.99</v>
      </c>
      <c r="G22" s="38"/>
      <c r="H22" s="39"/>
      <c r="I22" s="46"/>
    </row>
    <row r="23" ht="14.25" spans="1:9">
      <c r="A23" s="12"/>
      <c r="B23" s="12"/>
      <c r="C23" s="12"/>
      <c r="D23" s="18" t="s">
        <v>34</v>
      </c>
      <c r="E23" s="18">
        <v>33.98</v>
      </c>
      <c r="F23" s="37">
        <v>0.59</v>
      </c>
      <c r="G23" s="38"/>
      <c r="H23" s="39"/>
      <c r="I23" s="46"/>
    </row>
    <row r="24" ht="14.25" spans="1:9">
      <c r="A24" s="12"/>
      <c r="B24" s="12"/>
      <c r="C24" s="12"/>
      <c r="D24" s="18" t="s">
        <v>35</v>
      </c>
      <c r="E24" s="18">
        <v>7.1</v>
      </c>
      <c r="F24" s="37">
        <v>0.12</v>
      </c>
      <c r="G24" s="38"/>
      <c r="H24" s="39"/>
      <c r="I24" s="46"/>
    </row>
    <row r="25" ht="14.25" spans="1:9">
      <c r="A25" s="12"/>
      <c r="B25" s="12"/>
      <c r="C25" s="12"/>
      <c r="D25" s="18" t="s">
        <v>36</v>
      </c>
      <c r="E25" s="18">
        <v>60.95</v>
      </c>
      <c r="F25" s="37">
        <v>1</v>
      </c>
      <c r="G25" s="38"/>
      <c r="H25" s="39"/>
      <c r="I25" s="46"/>
    </row>
    <row r="26" ht="14.25" spans="1:9">
      <c r="A26" s="12"/>
      <c r="B26" s="12"/>
      <c r="C26" s="12"/>
      <c r="D26" s="18" t="s">
        <v>36</v>
      </c>
      <c r="E26" s="18">
        <v>7.13</v>
      </c>
      <c r="F26" s="37">
        <v>0.12</v>
      </c>
      <c r="G26" s="38"/>
      <c r="H26" s="39"/>
      <c r="I26" s="46"/>
    </row>
    <row r="27" ht="21" customHeight="true" spans="1:9">
      <c r="A27" s="11">
        <v>5</v>
      </c>
      <c r="B27" s="12" t="s">
        <v>37</v>
      </c>
      <c r="C27" s="13" t="s">
        <v>38</v>
      </c>
      <c r="D27" s="14" t="s">
        <v>39</v>
      </c>
      <c r="E27" s="40">
        <v>600</v>
      </c>
      <c r="F27" s="37">
        <v>15.41</v>
      </c>
      <c r="G27" s="38">
        <f>F27</f>
        <v>15.41</v>
      </c>
      <c r="H27" s="39"/>
      <c r="I27" s="46"/>
    </row>
    <row r="28" ht="14.25" spans="1:9">
      <c r="A28" s="11">
        <v>6</v>
      </c>
      <c r="B28" s="12" t="s">
        <v>40</v>
      </c>
      <c r="C28" s="15" t="s">
        <v>38</v>
      </c>
      <c r="D28" s="14" t="s">
        <v>41</v>
      </c>
      <c r="E28" s="40">
        <v>31.6</v>
      </c>
      <c r="F28" s="37">
        <v>0.44</v>
      </c>
      <c r="G28" s="38">
        <f>SUM(F28:F35)</f>
        <v>21.18</v>
      </c>
      <c r="H28" s="39"/>
      <c r="I28" s="46"/>
    </row>
    <row r="29" ht="14.25" spans="1:9">
      <c r="A29" s="12"/>
      <c r="B29" s="12"/>
      <c r="C29" s="16"/>
      <c r="D29" s="14" t="s">
        <v>41</v>
      </c>
      <c r="E29" s="40">
        <v>24.2</v>
      </c>
      <c r="F29" s="37">
        <v>0.33</v>
      </c>
      <c r="G29" s="38"/>
      <c r="H29" s="39"/>
      <c r="I29" s="46"/>
    </row>
    <row r="30" ht="14.25" spans="1:9">
      <c r="A30" s="12"/>
      <c r="B30" s="12"/>
      <c r="C30" s="16"/>
      <c r="D30" s="14" t="s">
        <v>41</v>
      </c>
      <c r="E30" s="40">
        <v>138.7</v>
      </c>
      <c r="F30" s="37">
        <v>1.92</v>
      </c>
      <c r="G30" s="38"/>
      <c r="H30" s="39"/>
      <c r="I30" s="46"/>
    </row>
    <row r="31" ht="14.25" spans="1:9">
      <c r="A31" s="12"/>
      <c r="B31" s="12"/>
      <c r="C31" s="16"/>
      <c r="D31" s="14" t="s">
        <v>42</v>
      </c>
      <c r="E31" s="40">
        <v>500</v>
      </c>
      <c r="F31" s="37">
        <v>6.01</v>
      </c>
      <c r="G31" s="38"/>
      <c r="H31" s="39"/>
      <c r="I31" s="46"/>
    </row>
    <row r="32" ht="14.25" spans="1:9">
      <c r="A32" s="12"/>
      <c r="B32" s="12"/>
      <c r="C32" s="16"/>
      <c r="D32" s="14" t="s">
        <v>43</v>
      </c>
      <c r="E32" s="40">
        <v>120</v>
      </c>
      <c r="F32" s="37">
        <v>0.92</v>
      </c>
      <c r="G32" s="38"/>
      <c r="H32" s="39"/>
      <c r="I32" s="46"/>
    </row>
    <row r="33" ht="14.25" spans="1:9">
      <c r="A33" s="12"/>
      <c r="B33" s="12"/>
      <c r="C33" s="16"/>
      <c r="D33" s="14" t="s">
        <v>44</v>
      </c>
      <c r="E33" s="40">
        <v>180</v>
      </c>
      <c r="F33" s="37">
        <v>2.39</v>
      </c>
      <c r="G33" s="38"/>
      <c r="H33" s="39"/>
      <c r="I33" s="46"/>
    </row>
    <row r="34" ht="14.25" spans="1:9">
      <c r="A34" s="12"/>
      <c r="B34" s="12"/>
      <c r="C34" s="16"/>
      <c r="D34" s="14" t="s">
        <v>45</v>
      </c>
      <c r="E34" s="40">
        <v>180</v>
      </c>
      <c r="F34" s="37">
        <v>2.11</v>
      </c>
      <c r="G34" s="38"/>
      <c r="H34" s="39"/>
      <c r="I34" s="46"/>
    </row>
    <row r="35" ht="14.25" spans="1:9">
      <c r="A35" s="12"/>
      <c r="B35" s="12"/>
      <c r="C35" s="17"/>
      <c r="D35" s="14" t="s">
        <v>46</v>
      </c>
      <c r="E35" s="40">
        <v>500</v>
      </c>
      <c r="F35" s="37">
        <v>7.06</v>
      </c>
      <c r="G35" s="38"/>
      <c r="H35" s="39"/>
      <c r="I35" s="46"/>
    </row>
    <row r="36" ht="21" customHeight="true" spans="1:9">
      <c r="A36" s="11">
        <v>7</v>
      </c>
      <c r="B36" s="12" t="s">
        <v>47</v>
      </c>
      <c r="C36" s="19" t="s">
        <v>48</v>
      </c>
      <c r="D36" s="14" t="s">
        <v>49</v>
      </c>
      <c r="E36" s="40">
        <v>60</v>
      </c>
      <c r="F36" s="37">
        <v>1.03</v>
      </c>
      <c r="G36" s="38">
        <f>F36</f>
        <v>1.03</v>
      </c>
      <c r="H36" s="39"/>
      <c r="I36" s="46"/>
    </row>
    <row r="37" ht="21" customHeight="true" spans="1:9">
      <c r="A37" s="11">
        <v>8</v>
      </c>
      <c r="B37" s="12" t="s">
        <v>50</v>
      </c>
      <c r="C37" s="19" t="s">
        <v>51</v>
      </c>
      <c r="D37" s="14" t="s">
        <v>52</v>
      </c>
      <c r="E37" s="40">
        <v>256.1</v>
      </c>
      <c r="F37" s="37">
        <v>6.58</v>
      </c>
      <c r="G37" s="38">
        <f>F37</f>
        <v>6.58</v>
      </c>
      <c r="H37" s="39"/>
      <c r="I37" s="46"/>
    </row>
    <row r="38" ht="14.25" spans="1:9">
      <c r="A38" s="11">
        <v>9</v>
      </c>
      <c r="B38" s="12" t="s">
        <v>53</v>
      </c>
      <c r="C38" s="19" t="s">
        <v>54</v>
      </c>
      <c r="D38" s="14" t="s">
        <v>55</v>
      </c>
      <c r="E38" s="40">
        <v>95</v>
      </c>
      <c r="F38" s="37">
        <v>0.89</v>
      </c>
      <c r="G38" s="38">
        <f>F38+F39</f>
        <v>2.62</v>
      </c>
      <c r="H38" s="39"/>
      <c r="I38" s="46"/>
    </row>
    <row r="39" ht="14.25" spans="1:9">
      <c r="A39" s="12"/>
      <c r="B39" s="12"/>
      <c r="C39" s="19"/>
      <c r="D39" s="14" t="s">
        <v>56</v>
      </c>
      <c r="E39" s="40">
        <v>100</v>
      </c>
      <c r="F39" s="37">
        <v>1.73</v>
      </c>
      <c r="G39" s="38"/>
      <c r="H39" s="39"/>
      <c r="I39" s="46"/>
    </row>
    <row r="40" ht="21" customHeight="true" spans="1:9">
      <c r="A40" s="11">
        <v>10</v>
      </c>
      <c r="B40" s="12" t="s">
        <v>57</v>
      </c>
      <c r="C40" s="12" t="s">
        <v>58</v>
      </c>
      <c r="D40" s="18" t="s">
        <v>59</v>
      </c>
      <c r="E40" s="18">
        <v>80</v>
      </c>
      <c r="F40" s="37">
        <v>2.05</v>
      </c>
      <c r="G40" s="38">
        <f>F40</f>
        <v>2.05</v>
      </c>
      <c r="H40" s="39"/>
      <c r="I40" s="46"/>
    </row>
    <row r="41" ht="21" customHeight="true" spans="1:9">
      <c r="A41" s="11">
        <v>11</v>
      </c>
      <c r="B41" s="12" t="s">
        <v>60</v>
      </c>
      <c r="C41" s="19" t="s">
        <v>61</v>
      </c>
      <c r="D41" s="14" t="s">
        <v>62</v>
      </c>
      <c r="E41" s="40">
        <v>250</v>
      </c>
      <c r="F41" s="37">
        <v>1.66</v>
      </c>
      <c r="G41" s="38">
        <f>F41</f>
        <v>1.66</v>
      </c>
      <c r="H41" s="39"/>
      <c r="I41" s="46"/>
    </row>
    <row r="42" ht="21" customHeight="true" spans="1:9">
      <c r="A42" s="11">
        <v>12</v>
      </c>
      <c r="B42" s="12" t="s">
        <v>63</v>
      </c>
      <c r="C42" s="20" t="s">
        <v>64</v>
      </c>
      <c r="D42" s="14" t="s">
        <v>65</v>
      </c>
      <c r="E42" s="40">
        <v>120</v>
      </c>
      <c r="F42" s="37">
        <v>1.72</v>
      </c>
      <c r="G42" s="38">
        <f>F42</f>
        <v>1.72</v>
      </c>
      <c r="H42" s="39"/>
      <c r="I42" s="46"/>
    </row>
    <row r="43" ht="14.25" spans="1:9">
      <c r="A43" s="11">
        <v>13</v>
      </c>
      <c r="B43" s="12" t="s">
        <v>66</v>
      </c>
      <c r="C43" s="21" t="s">
        <v>64</v>
      </c>
      <c r="D43" s="14" t="s">
        <v>67</v>
      </c>
      <c r="E43" s="18">
        <v>150</v>
      </c>
      <c r="F43" s="37">
        <v>0.62</v>
      </c>
      <c r="G43" s="38">
        <f>SUM(F43:F45)</f>
        <v>5.58</v>
      </c>
      <c r="H43" s="39"/>
      <c r="I43" s="46"/>
    </row>
    <row r="44" ht="14.25" spans="1:9">
      <c r="A44" s="12"/>
      <c r="B44" s="12"/>
      <c r="C44" s="22"/>
      <c r="D44" s="14" t="s">
        <v>68</v>
      </c>
      <c r="E44" s="18">
        <v>140</v>
      </c>
      <c r="F44" s="37">
        <v>2.39</v>
      </c>
      <c r="G44" s="38"/>
      <c r="H44" s="39"/>
      <c r="I44" s="46"/>
    </row>
    <row r="45" ht="14.25" spans="1:9">
      <c r="A45" s="12"/>
      <c r="B45" s="12"/>
      <c r="C45" s="23"/>
      <c r="D45" s="14" t="s">
        <v>69</v>
      </c>
      <c r="E45" s="18">
        <v>200</v>
      </c>
      <c r="F45" s="37">
        <v>2.57</v>
      </c>
      <c r="G45" s="38"/>
      <c r="H45" s="39"/>
      <c r="I45" s="46"/>
    </row>
    <row r="46" ht="14.25" spans="1:9">
      <c r="A46" s="11">
        <v>14</v>
      </c>
      <c r="B46" s="12" t="s">
        <v>70</v>
      </c>
      <c r="C46" s="21" t="s">
        <v>64</v>
      </c>
      <c r="D46" s="14" t="s">
        <v>71</v>
      </c>
      <c r="E46" s="18">
        <v>99</v>
      </c>
      <c r="F46" s="37">
        <v>1.07</v>
      </c>
      <c r="G46" s="38">
        <f>F46+F47</f>
        <v>2.5</v>
      </c>
      <c r="H46" s="39"/>
      <c r="I46" s="46"/>
    </row>
    <row r="47" ht="14.25" spans="1:9">
      <c r="A47" s="24"/>
      <c r="B47" s="24"/>
      <c r="C47" s="25"/>
      <c r="D47" s="26" t="s">
        <v>72</v>
      </c>
      <c r="E47" s="41">
        <v>99</v>
      </c>
      <c r="F47" s="42">
        <v>1.43</v>
      </c>
      <c r="G47" s="43"/>
      <c r="H47" s="44"/>
      <c r="I47" s="46"/>
    </row>
  </sheetData>
  <mergeCells count="38">
    <mergeCell ref="A2:H2"/>
    <mergeCell ref="A3:D3"/>
    <mergeCell ref="F3:H3"/>
    <mergeCell ref="D4:G4"/>
    <mergeCell ref="F5:G5"/>
    <mergeCell ref="F6:G6"/>
    <mergeCell ref="A4:A5"/>
    <mergeCell ref="A8:A14"/>
    <mergeCell ref="A15:A20"/>
    <mergeCell ref="A21:A26"/>
    <mergeCell ref="A28:A35"/>
    <mergeCell ref="A38:A39"/>
    <mergeCell ref="A43:A45"/>
    <mergeCell ref="A46:A47"/>
    <mergeCell ref="B4:B5"/>
    <mergeCell ref="B8:B14"/>
    <mergeCell ref="B15:B20"/>
    <mergeCell ref="B21:B26"/>
    <mergeCell ref="B28:B35"/>
    <mergeCell ref="B38:B39"/>
    <mergeCell ref="B43:B45"/>
    <mergeCell ref="B46:B47"/>
    <mergeCell ref="C4:C5"/>
    <mergeCell ref="C8:C14"/>
    <mergeCell ref="C15:C20"/>
    <mergeCell ref="C21:C26"/>
    <mergeCell ref="C28:C35"/>
    <mergeCell ref="C38:C39"/>
    <mergeCell ref="C43:C45"/>
    <mergeCell ref="C46:C47"/>
    <mergeCell ref="G8:G14"/>
    <mergeCell ref="G15:G20"/>
    <mergeCell ref="G21:G26"/>
    <mergeCell ref="G28:G35"/>
    <mergeCell ref="G38:G39"/>
    <mergeCell ref="G43:G45"/>
    <mergeCell ref="G46:G47"/>
    <mergeCell ref="H4:H5"/>
  </mergeCells>
  <pageMargins left="0.75" right="0.75" top="0.708333333333333" bottom="0.118055555555556" header="0.5" footer="0.0784722222222222"/>
  <pageSetup paperSize="9" scale="87" fitToHeight="0" orientation="landscape"/>
  <headerFooter/>
  <ignoredErrors>
    <ignoredError sqref="G8:G35 G43" formulaRange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最终公示（其他企业）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userson</cp:lastModifiedBy>
  <dcterms:created xsi:type="dcterms:W3CDTF">2024-09-26T09:00:00Z</dcterms:created>
  <dcterms:modified xsi:type="dcterms:W3CDTF">2024-09-26T09:10:20Z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1B44076AB3F643D692D1B3E0B1A0AAAA_11</vt:lpwstr>
  </property>
  <property fmtid="{D5CDD505-2E9C-101B-9397-08002B2CF9AE}" pid="3" name="KSOProductBuildVer">
    <vt:lpwstr>2052-11.8.2.10251</vt:lpwstr>
  </property>
</Properties>
</file>