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4"/>
  </bookViews>
  <sheets>
    <sheet name="附件1—1" sheetId="11" r:id="rId1"/>
    <sheet name="附件1—2" sheetId="3" r:id="rId2"/>
    <sheet name="附件1—3" sheetId="1" r:id="rId3"/>
    <sheet name="附件1—4" sheetId="12" r:id="rId4"/>
    <sheet name="附件1—5" sheetId="4" r:id="rId5"/>
  </sheets>
  <definedNames>
    <definedName name="_xlnm._FilterDatabase" localSheetId="0" hidden="1">附件1—1!$A$4:$N$8</definedName>
    <definedName name="_xlnm._FilterDatabase" localSheetId="1" hidden="1">附件1—2!$A$4:$O$37</definedName>
    <definedName name="_xlnm._FilterDatabase" localSheetId="4" hidden="1">附件1—5!$A$4:$I$16</definedName>
    <definedName name="_xlnm._FilterDatabase" localSheetId="2" hidden="1">附件1—3!$A$4:$O$136</definedName>
    <definedName name="_xlnm.Print_Titles" localSheetId="0">附件1—1!$4:$4</definedName>
    <definedName name="_xlnm.Print_Titles" localSheetId="1">附件1—2!$4:$4</definedName>
    <definedName name="_xlnm.Print_Titles" localSheetId="2">附件1—3!$4:$4</definedName>
    <definedName name="_xlnm.Print_Titles" localSheetId="4">附件1—5!$4:$4</definedName>
  </definedNames>
  <calcPr calcId="144525"/>
</workbook>
</file>

<file path=xl/sharedStrings.xml><?xml version="1.0" encoding="utf-8"?>
<sst xmlns="http://schemas.openxmlformats.org/spreadsheetml/2006/main" count="1635" uniqueCount="923">
  <si>
    <r>
      <rPr>
        <sz val="16"/>
        <color theme="1"/>
        <rFont val="方正黑体_GBK"/>
        <charset val="134"/>
      </rPr>
      <t>附件</t>
    </r>
    <r>
      <rPr>
        <sz val="16"/>
        <color theme="1"/>
        <rFont val="Times New Roman"/>
        <charset val="134"/>
      </rPr>
      <t>1—1</t>
    </r>
  </si>
  <si>
    <r>
      <t>云阳县</t>
    </r>
    <r>
      <rPr>
        <sz val="22"/>
        <rFont val="Times New Roman"/>
        <charset val="134"/>
      </rPr>
      <t>2024</t>
    </r>
    <r>
      <rPr>
        <sz val="22"/>
        <rFont val="方正小标宋_GBK"/>
        <charset val="134"/>
      </rPr>
      <t>年度产业发展项目建设任务汇总表（五指印江田园综合体）</t>
    </r>
  </si>
  <si>
    <t>单位：万元</t>
  </si>
  <si>
    <t>序号</t>
  </si>
  <si>
    <t>项目名称</t>
  </si>
  <si>
    <t>项目业主</t>
  </si>
  <si>
    <t>责任主体</t>
  </si>
  <si>
    <t>建设性质</t>
  </si>
  <si>
    <t>建设年限</t>
  </si>
  <si>
    <t>建设
地点</t>
  </si>
  <si>
    <t>总投资</t>
  </si>
  <si>
    <t>建设内容</t>
  </si>
  <si>
    <t>财政资金</t>
  </si>
  <si>
    <t>财政资金补助环节及标准</t>
  </si>
  <si>
    <t>绩效目标</t>
  </si>
  <si>
    <t>监管科室</t>
  </si>
  <si>
    <t>备注</t>
  </si>
  <si>
    <t>合计</t>
  </si>
  <si>
    <t>云阳县2024年人和街道五指印江田园综合体产业建设项目</t>
  </si>
  <si>
    <t>人和街道办事处</t>
  </si>
  <si>
    <t>新建</t>
  </si>
  <si>
    <t>2024年</t>
  </si>
  <si>
    <t>人和街道晒经村、凤岭村</t>
  </si>
  <si>
    <t>主要用于建设农业产业基地、农产品加工、农产品产地冷库等产业发展。</t>
  </si>
  <si>
    <t>农业产业基地建设按照云农发〔2021〕34号文件进行补助，新建农产品加工厂房按照350元/平方米进行补助，农产品加工设备按照审定价格50%补助，新建节能型机械冷库按照560元/立方米进行补助。</t>
  </si>
  <si>
    <t>通过建设农业产业基地、农产品加工、农产品产地冷库，建成田园综合体1个，带动脱贫户30人以上。</t>
  </si>
  <si>
    <t>发展规划科</t>
  </si>
  <si>
    <t>云阳县2024年巴阳镇五指印江田园综合体产业建设项目</t>
  </si>
  <si>
    <t>巴阳镇人民政府</t>
  </si>
  <si>
    <t>巴阳镇巴阳村、阳坪村、官塘村、永利村和望丰村</t>
  </si>
  <si>
    <t>通过建设农业产业基地、农产品加工、农产品产地冷库，建成田园综合体1个，带动脱贫户40人以上。</t>
  </si>
  <si>
    <t>云阳县2024年巴阳镇望丰村蛋鸡养殖加工项目</t>
  </si>
  <si>
    <t>云阳县农高广惠农业投资发展有限公司</t>
  </si>
  <si>
    <t>巴阳镇望丰村</t>
  </si>
  <si>
    <t>1.引进国内先进智能化、自动化养殖设备1套，主要包括棚架系统、中央鸡蛋系统、层叠式鸡笼笼体、清粪带、L65笼体支架、热浸锌采食槽、层叠式料机机体（含钢丝绳）、报警系统、喂料控制、清粪控制、集蛋控制、通风控制等；
2.新建标准化鸡舍2栋3400平方米,配套建设、围网、照明、监控、等附属设施。</t>
  </si>
  <si>
    <t>引进国内先进智能化、自动化养殖设备1套，主要用于购置安装蛋鸡生产智能化系统的棚架系统、中央鸡蛋系统、层叠式鸡笼笼体、清粪带、L65笼体支架、热浸锌采食槽、层叠式料机机体（含钢丝绳）、报警系统、喂料控制、清粪控制、集蛋控制、通风控制等配套设施设备。</t>
  </si>
  <si>
    <t>通过购置鸡蛋生产加工相关设备设施，可年产鸡蛋3500万枚，年产值2900万元；为当地农户提供5个固定就业岗位，户均增收3万元，提供季节性岗位20人以上参与项目建设、后期运营，促进农户增收100万元以上。</t>
  </si>
  <si>
    <t>畜牧发展中心</t>
  </si>
  <si>
    <r>
      <rPr>
        <sz val="16"/>
        <rFont val="方正黑体_GBK"/>
        <charset val="134"/>
      </rPr>
      <t>附件</t>
    </r>
    <r>
      <rPr>
        <sz val="16"/>
        <rFont val="Times New Roman"/>
        <charset val="134"/>
      </rPr>
      <t>1—2</t>
    </r>
  </si>
  <si>
    <r>
      <t>云阳县</t>
    </r>
    <r>
      <rPr>
        <sz val="22"/>
        <rFont val="Times New Roman"/>
        <charset val="134"/>
      </rPr>
      <t>2024</t>
    </r>
    <r>
      <rPr>
        <sz val="22"/>
        <rFont val="方正小标宋_GBK"/>
        <charset val="134"/>
      </rPr>
      <t>年度产业发展项目建设任务汇总表（清水土家族乡、泥溪镇）</t>
    </r>
  </si>
  <si>
    <t>牵头监管科室</t>
  </si>
  <si>
    <t>配合科室</t>
  </si>
  <si>
    <t>一、清水土家族乡</t>
  </si>
  <si>
    <t>1. 基地建设</t>
  </si>
  <si>
    <t>云阳县2024年清水土家族乡辣椒产业发展项目</t>
  </si>
  <si>
    <t>清水土家族乡人民政府</t>
  </si>
  <si>
    <t>清水土家族乡</t>
  </si>
  <si>
    <t>培育辣椒苗，在龙洞、大堰、清水等村发展辣椒400亩。</t>
  </si>
  <si>
    <t>财政补助资金20万元，按500元/亩对种苗及生产物资进行补助。</t>
  </si>
  <si>
    <t>通过该项目的实施，以龙洞村标准辣椒园及其拟建的辣椒加工厂为核心，带头示范带动全乡发展辣椒400亩，带动全乡农户30户以上种植辣椒积极性，户均增收3000元以上。</t>
  </si>
  <si>
    <t>农业技术服务中心</t>
  </si>
  <si>
    <t>云阳县2024年清水土家族乡磁溪村石菖蒲发展项目</t>
  </si>
  <si>
    <t>云阳县清水土家族乡磁溪村经济联合社</t>
  </si>
  <si>
    <t>清水土家族乡磁溪村</t>
  </si>
  <si>
    <t>发展石菖蒲125亩。</t>
  </si>
  <si>
    <t>每亩按800元进行补助。</t>
  </si>
  <si>
    <t>通过该项目的实施，以2023年建成的药材加工厂为依托，带动周边农户种植药材125亩，带动农户30户以上，两年生长期后可户均增收3000元以上。</t>
  </si>
  <si>
    <t>云阳县2024年清水土家族乡大堰村跑山鸡养殖场项目</t>
  </si>
  <si>
    <t>云阳县桑叶派养殖场</t>
  </si>
  <si>
    <t>清水土家族乡大堰村</t>
  </si>
  <si>
    <r>
      <rPr>
        <sz val="10"/>
        <rFont val="宋体"/>
        <charset val="134"/>
      </rPr>
      <t>购买鸡苗2000只，完善围挡4km以上、圈舍及仓库100</t>
    </r>
    <r>
      <rPr>
        <sz val="10"/>
        <rFont val="SimSun"/>
        <charset val="134"/>
      </rPr>
      <t>㎡</t>
    </r>
    <r>
      <rPr>
        <sz val="10"/>
        <rFont val="宋体"/>
        <charset val="134"/>
      </rPr>
      <t>以上等相关设施。</t>
    </r>
  </si>
  <si>
    <t>财政补助资金10万元；其中鸡苗按15元/只补助；围挡按50元/m补助、圈舍及仓库按500元/㎡补助。</t>
  </si>
  <si>
    <t>通过该项目的实施，能稳定带动就业2人以上，企业增收5万元以上。</t>
  </si>
  <si>
    <t>云阳县2024年清水土家族乡竹台村林下种植淫羊藿及基础设施配套项目</t>
  </si>
  <si>
    <t>重庆林欣农业开发有限公司</t>
  </si>
  <si>
    <t>清水土家族乡竹台村</t>
  </si>
  <si>
    <t>林下种植淫羊藿60亩，配套完善产业园区排水沟700m、生产便道1km、堰塘整治1口等基础设施。</t>
  </si>
  <si>
    <t>财政补助资金50万元，其中60亩淫羊藿按1600元/亩进行补助，生产便道按14.4万元/km补助，山坪塘按5万元/口补助，新建排水沟按300元/m补助。</t>
  </si>
  <si>
    <t>通过该项目的实施，能新增中药材种植60亩，群众可通过土地流转及务工增收，带动周边群众20户以上，户均增收2000元以上。</t>
  </si>
  <si>
    <t>农田建设科</t>
  </si>
  <si>
    <t>2. 加工流通</t>
  </si>
  <si>
    <t>云阳县2024年清水土家族乡龙洞村辣椒加工厂建设项目</t>
  </si>
  <si>
    <t>云阳县清水土家族乡龙洞村经济联合社</t>
  </si>
  <si>
    <t>清水土家族乡龙洞村</t>
  </si>
  <si>
    <t>新建辣椒加工厂900平方米以上，完善厂房基础设施，购置相关设备。</t>
  </si>
  <si>
    <t>财政补助资金70万元用于新建辣椒加工厂，完善相关设施设备。</t>
  </si>
  <si>
    <t>通过该项目的实施，建成后村集体经济形成资产，年增收≥1万元；辣椒加工厂运营后可为全乡辣椒加工提供保障，运营单位可代加工和保底回收辣椒，降低农户种植风险，带动辣椒种植户增收，提供稳定带动就业岗位2个以上，带动周边农户辣椒种植30户以上。</t>
  </si>
  <si>
    <t>云阳县2024年清水土家族乡大堰村龙缸好嘎婆食品加工厂建设项目</t>
  </si>
  <si>
    <t>云阳县龙缸好嘎婆食品有限公司</t>
  </si>
  <si>
    <t>购置高压锅炉等食品加工设施设备5套以上。</t>
  </si>
  <si>
    <t>财政补助资金25万元，对厂房购置高压锅炉、全自动风干机等食品加工设施设备进行补助。</t>
  </si>
  <si>
    <t>通过该项目的实施，能提供稳定就业岗位3个以上，实施主体年产值50万元以上。</t>
  </si>
  <si>
    <t>3.农产品品牌打造及展示展销</t>
  </si>
  <si>
    <t>云阳县2024年清水土家族乡农特产品提档升级项目</t>
  </si>
  <si>
    <t>通过农特产品外包装设计制作、生产过程拍摄及视频制作宣传等方式，对清水乡腊制品、纯手工粉条、蔬果等农特产品进一步提高农特产品附加值及知名度，扩宽销售渠道。</t>
  </si>
  <si>
    <t>财政资金40万元用于全乡农特产品外包装设计及制作、产品宣传、营销等。其中包装设计及制作30万元，产品宣传营销10万元。</t>
  </si>
  <si>
    <t>通过该项目的实施，能对清水土家族乡农特产品解决宣传、营销方式短缺的问题，进一步解决农特产品滞销问题，带动农户及企业10家以上。</t>
  </si>
  <si>
    <t>农产品质量监管科</t>
  </si>
  <si>
    <t>云阳县2024年清水土家族乡农旅融合产业提升二期项目</t>
  </si>
  <si>
    <t>续建</t>
  </si>
  <si>
    <t>清水土家族乡岐山村、大堰村</t>
  </si>
  <si>
    <t>以草原地产为节点新建农特产品展销区，补齐草场避暑旅游产业农贸市场功能；以军民融合基地为核心，对大堰核桃树居民点至哈格咋居民点沿线重要节点进行农房改造升级、完善避暑旅游产业配套设施、艾草补植及采摘体验等。</t>
  </si>
  <si>
    <t>申请财政补助307万元，其中主要用于以草原地产为节点新建农特产品展销区20万元，补齐草场避暑旅游产业农贸市场功能；以军民融合基地为核心，对大堰核桃树居民点至哈格咋居民点沿线重要节点进行农房改造升级、完善避暑旅游产业配套设施、艾草补植及采摘体验等287万元。</t>
  </si>
  <si>
    <t>通过对该项目的实施，能丰富以军民融合基地为核心的民宿、餐饮等业态，带动周边农户50户以上，户均增收3000元以上；搭建草原避暑旅游游客2000人以上及周边20户以上农户及商户蔬菜及农特产品交易平台；通过艾草补助打造游客采摘体验，提升游客体验感。</t>
  </si>
  <si>
    <t>云阳县2024年清水土家族乡岐山村腊肉加工厂品牌打造项目</t>
  </si>
  <si>
    <t>云阳县伍大姐食品加工厂</t>
  </si>
  <si>
    <t>清水土家族乡岐山村</t>
  </si>
  <si>
    <t>新建腊制产品展示展销房35平方米以上，完善相关设施设备，硬化入厂道路50m。</t>
  </si>
  <si>
    <t>财政补助资金28万元，对新建腊制产品展销房，完善相关设施设备，硬化入厂道路50m等品牌提升进行补助；其中入厂道路按200元/m计算，展示展销房按20万元计算；相关设施设备按7万元计算。</t>
  </si>
  <si>
    <t>通过该项目的实施，能改善腊肉加工厂提供生产运输条件，提升腊肉品牌效益，扩宽销售渠道。</t>
  </si>
  <si>
    <t>云阳县2024年清水土家族乡村级农特产品电商项目</t>
  </si>
  <si>
    <t>改建</t>
  </si>
  <si>
    <t>清水土家族乡盐坝村、桐麻村</t>
  </si>
  <si>
    <t>配套完善盐坝村、桐麻村直播设施设备及农特产品展销平台等设施。</t>
  </si>
  <si>
    <t>财政补助资金85万元，对展销平台、直播设施设备等进行补助。</t>
  </si>
  <si>
    <t>通过配套盐坝村、桐麻村直播设施设备及农特产品展销平台等设施，建立村级电商平台销售渠道，村级产业指导员通过平台代销代购为群众销售农特产品。</t>
  </si>
  <si>
    <t>科教信息科</t>
  </si>
  <si>
    <t>4.基础设施建设</t>
  </si>
  <si>
    <t>云阳县2024年清水土家族乡产业路配套项目</t>
  </si>
  <si>
    <t>清水土家族乡火埠村、庙湾村、七里村等村</t>
  </si>
  <si>
    <t>配套建设火埠中药材产业园区、七里油稻园等园区产业道路8km以上。</t>
  </si>
  <si>
    <t>财政补助资金80万元配套建设园区产业道路建设；每公里按10万元配套。</t>
  </si>
  <si>
    <t>通过配套建设项目的实施，方便周边群众出行，为产业园提高生产效率，降低运输成本，增加群众满意度。</t>
  </si>
  <si>
    <t>云阳县2024年清水土家族乡产业园区基础设施提升项目</t>
  </si>
  <si>
    <t>清水土家族乡龙洞村、清水村等村</t>
  </si>
  <si>
    <t>新建20cm厚C25混凝土面层产业路2.1km（宽3-3.5m），10cm厚C15耕作便道1.5km（宽1-1.5m）；新建排水沟2km，整治渠堰3km，整治山坪塘2口，配套管网3km及安防护栏设施，配套完善建兴村蔬菜基地、盐坝村粉条加工厂、清水村小茴香、庙湾柑橘园等9个产业园区基础设施。</t>
  </si>
  <si>
    <t>财政补助资金230万元，产业路按50万元/km计算、耕作便道按15万元/公里计算、新建排水沟按300元/m计算、整治渠堰按65元/m计算、整治山坪塘按5万/口计算，配套完善产业园区基础设施等13万元。</t>
  </si>
  <si>
    <t>通过该项目的实施，能为建兴村蔬菜基地、龙洞辣椒园、火埠淫羊藿种植园、七里村油稻园等9个产业园区2000余亩农田灌溉、排涝、抗旱以及生产物资运输降低运营成本，切实增加群众满意度和获得感。</t>
  </si>
  <si>
    <t>云阳县2024年清水土家族乡撂荒地整治项目</t>
  </si>
  <si>
    <t>清水土家族乡清水乡14个村</t>
  </si>
  <si>
    <t>通过土地整治对清水辖区14个村能发挥耕种效益的300余亩耕地进行复耕复种。</t>
  </si>
  <si>
    <t>财政补助资金45万元，按1500元/亩进行补助</t>
  </si>
  <si>
    <t>通过撂荒地整治，增加耕种面积300余亩，受益农户100户以上。</t>
  </si>
  <si>
    <t>二、泥溪镇</t>
  </si>
  <si>
    <t>1.基地建设</t>
  </si>
  <si>
    <t>云阳县2024年泥溪镇胜利村蔬菜基地建设项目</t>
  </si>
  <si>
    <t>云阳县南山峡黑木耳种植专业合作社</t>
  </si>
  <si>
    <t>泥溪镇人民政府</t>
  </si>
  <si>
    <t>泥溪镇胜利村</t>
  </si>
  <si>
    <t>流转土地11亩，建设蔬菜大棚4800平方米，蔬菜大棚内安装喷淋系统。</t>
  </si>
  <si>
    <t>大棚按30元/平方米补助，新建喷淋系统按0.88万元补助。</t>
  </si>
  <si>
    <t>通过建设蔬菜基地，带动6人务工增收2万元。年增加蔬菜供应20吨以上。</t>
  </si>
  <si>
    <t>云阳县2024年泥溪镇柑橘管护项目</t>
  </si>
  <si>
    <t>喷香（重庆）农业开发有限公司等7家业主</t>
  </si>
  <si>
    <t>泥溪镇桐林社区、胜利、联坪村</t>
  </si>
  <si>
    <t>管护高接换种柑橘1275亩一年。</t>
  </si>
  <si>
    <t>按200元/亩对生产物资补助。</t>
  </si>
  <si>
    <t>通过管护高接换种柑橘，带动30人务工增收15万元。</t>
  </si>
  <si>
    <t>果品产业发展中心</t>
  </si>
  <si>
    <t>云阳县2024年泥溪镇协合村中药材管护项目</t>
  </si>
  <si>
    <t>云阳县泥溪镇协合村经济联合社等7家经济联合社</t>
  </si>
  <si>
    <t>泥溪镇协合村</t>
  </si>
  <si>
    <t>管护中药材（乌梅、枸杞）2528亩一年。</t>
  </si>
  <si>
    <t>通过管护中药材（乌梅、枸杞）2528亩一年，带动50人劳务增收20万元。</t>
  </si>
  <si>
    <t>果品产业发展中心
农业技术服务中心</t>
  </si>
  <si>
    <t>云阳县2024年泥溪镇撂荒地复种项目</t>
  </si>
  <si>
    <t>云阳县泥溪镇石蛋村等10个村（社区）经济联合社</t>
  </si>
  <si>
    <t>泥溪镇石缸等10个村社区</t>
  </si>
  <si>
    <t>耕地复耕后种植粮油蔬菜538亩。</t>
  </si>
  <si>
    <t>按400元/亩对耕地复耕后种植粮油蔬菜补贴。</t>
  </si>
  <si>
    <t>通过对耕地复耕后种植粮油蔬菜补贴，带动10人务工增收3万元。</t>
  </si>
  <si>
    <t>云阳县2024年泥溪镇食用菌种植项目</t>
  </si>
  <si>
    <t>泥溪镇</t>
  </si>
  <si>
    <t>种植椴木黑木耳3万椴，种植袋装黑木耳2.8万袋，种植袋装香菇30万袋。</t>
  </si>
  <si>
    <t>种植椴木黑木耳3万椴，按7元/椴补助，合计：21万元。种植袋装黑木耳2.8万袋，按2.5元/袋补助，合计7万元。种植袋装香菇30万袋，按0.5元/袋补助，合计15万元。共计43万元。</t>
  </si>
  <si>
    <t>通过发展黑木耳、香菇产业，带动20人劳务增收5万元。年产黑木耳8000斤、香菇36万斤以上，产值达160万元以上。</t>
  </si>
  <si>
    <t>2.加工流通</t>
  </si>
  <si>
    <t>云阳县2024年泥溪镇协合村农产品产地冷藏保鲜设施</t>
  </si>
  <si>
    <t>云阳县木句木己中药材种植专业合作社</t>
  </si>
  <si>
    <t>新建气调库50立方米，用于冷藏南方枸杞。</t>
  </si>
  <si>
    <t>按640元/立方米对气调库补助。</t>
  </si>
  <si>
    <t>通过新建农产品产地冷藏保鲜库，带动10人劳务增收5万元。</t>
  </si>
  <si>
    <t>云阳县2024年泥溪镇乌梅初加工项目</t>
  </si>
  <si>
    <t>云阳县泥溪镇协合村等5个经济联合社</t>
  </si>
  <si>
    <t>泥溪镇协合村、石蛋村、鱼鳞村、桐林社区、长柏村</t>
  </si>
  <si>
    <t>新建乌梅加工厂房70平方米，购买电烘干机器5台等乌梅初加工设备设施。</t>
  </si>
  <si>
    <t>财政补助资金35万元用于购买乌梅烘干机等设备设施。</t>
  </si>
  <si>
    <t>通过新建乌梅加工厂，带动10人劳务增收3万元。</t>
  </si>
  <si>
    <t>云阳县2024年泥溪镇石缸村融合园柑橘洗选加工项目</t>
  </si>
  <si>
    <t>喷香（重庆）农业开发有限公司</t>
  </si>
  <si>
    <t>泥溪镇石缸村</t>
  </si>
  <si>
    <t>利用融合园厂房，购高性能单通道电子分选线（洗选设备设施）一套，柑橘周转筐3000个。</t>
  </si>
  <si>
    <t>财政补助资金30万元用于购置柑橘电子洗选设备设施等。</t>
  </si>
  <si>
    <t>通过项目实施，建成柑橘洗选加工厂1个，带动5人劳务增收2万元。</t>
  </si>
  <si>
    <t>3.基础设施建设</t>
  </si>
  <si>
    <t>云阳县2024年泥溪镇协合村粮油基地建设项目</t>
  </si>
  <si>
    <t>云阳县泥溪镇协合村经济联合社</t>
  </si>
  <si>
    <t>农田小改大，坡改梯100亩，整修原土渠堰2公里，新修田间机耕道2公里。</t>
  </si>
  <si>
    <t>财政补助资金58.74万元用于粮油基地建设。</t>
  </si>
  <si>
    <t>通过项目实施，新增粮油产量5吨，带动8人劳务增收1.5万元。</t>
  </si>
  <si>
    <t>云阳县2024年泥溪镇桐林社区粮油基地建设项目</t>
  </si>
  <si>
    <t>云阳县泥溪镇桐林社区经济联合社</t>
  </si>
  <si>
    <t>泥溪镇桐林社区</t>
  </si>
  <si>
    <t>农田小改大，坡改梯50亩，整修渠堰200米，新修田间机耕道300米。</t>
  </si>
  <si>
    <t>财政补助资金17.2万元用于粮油基地建设。</t>
  </si>
  <si>
    <t>通过项目实施，新增粮油产量3吨，带动3人劳务增收1万元。</t>
  </si>
  <si>
    <r>
      <rPr>
        <sz val="16"/>
        <rFont val="方正黑体_GBK"/>
        <charset val="134"/>
      </rPr>
      <t>附件</t>
    </r>
    <r>
      <rPr>
        <sz val="16"/>
        <rFont val="Times New Roman"/>
        <charset val="134"/>
      </rPr>
      <t>1—3</t>
    </r>
  </si>
  <si>
    <r>
      <t>云阳县</t>
    </r>
    <r>
      <rPr>
        <sz val="22"/>
        <rFont val="Times New Roman"/>
        <charset val="134"/>
      </rPr>
      <t>2024</t>
    </r>
    <r>
      <rPr>
        <sz val="22"/>
        <rFont val="方正小标宋_GBK"/>
        <charset val="134"/>
      </rPr>
      <t>年度产业发展项目建设任务汇总表（其他乡镇）</t>
    </r>
  </si>
  <si>
    <t>一、粮油产业链</t>
  </si>
  <si>
    <t>云阳县2024年宝坪镇粮油产业提升项目</t>
  </si>
  <si>
    <t>云阳县石海坝红高粱种植专业合作社</t>
  </si>
  <si>
    <t>宝坪镇人民政府</t>
  </si>
  <si>
    <t>宝坪镇凤凰、江南、水磨等14个村（社区）</t>
  </si>
  <si>
    <t>购买红缨子系列高粱种子5000公斤，落实高粱种植10000亩。</t>
  </si>
  <si>
    <t>购买红缨子系列高粱种子5000公斤，按每公斤补助种子28元，财政补助资金14万元。</t>
  </si>
  <si>
    <t>通过该项目的实施，可巩固本镇10000亩高粱生产，带动850户农户种植高粱，户均收入可达到5000元以上，同时带动粮食酒产业的发展。</t>
  </si>
  <si>
    <t>云阳县2024年蔈草镇丰乐村粮油烘干、储存项目</t>
  </si>
  <si>
    <t>云阳县民享玉米种植专业合作社</t>
  </si>
  <si>
    <t>蔈草镇人民政府</t>
  </si>
  <si>
    <t>蔈草镇丰乐村</t>
  </si>
  <si>
    <t>建设烘干生产线1条、晾晒场500平方米、储存房500平方米。</t>
  </si>
  <si>
    <t>烘干生产线10万元一条、晾晒场200元/平方米、储存房350元/平方米进行补助。</t>
  </si>
  <si>
    <t>建成后能解决丰乐村300亩大豆、玉米、油菜等农作物无处晾晒、堆放等问题。可以降低生产成本3万元/年。</t>
  </si>
  <si>
    <t>云阳县2024年路阳镇大米加工厂建设项目</t>
  </si>
  <si>
    <t>重庆渝米愉香农业开发有限公司</t>
  </si>
  <si>
    <t>路阳镇人民政府</t>
  </si>
  <si>
    <t>路阳镇</t>
  </si>
  <si>
    <t>新建大米加工厂房1000平方米；购入安装日产60吨大米加工生产线一条；购入20T烘干机2台。</t>
  </si>
  <si>
    <t>新建大米加工厂房按照350元/平方米补助，农产品加工机器设备按照50%补助。</t>
  </si>
  <si>
    <t>通过该项目的实施，预计年加工精米1000吨，路阳镇和双龙镇文龙片区常年种植水稻面积2万多亩，有1万余吨稻谷需要加工，为当地农户提供精细加工，延长产业链，提升产值链，带动优质水稻产业发展；解决约100户社员稻谷售卖问题，促进社员种植优质水稻增收，企业年纯收益达到30万元。</t>
  </si>
  <si>
    <t>云阳县2024年平安镇双花村粮食烘干房建设项目</t>
  </si>
  <si>
    <t>重庆金矿农业开发有限公司</t>
  </si>
  <si>
    <t>平安镇人民政府</t>
  </si>
  <si>
    <t>平安镇双花村</t>
  </si>
  <si>
    <t>1.新建粮食烘干房及相关生产设施800㎡，
2.购买烘干设备2套、震动流筛1套。</t>
  </si>
  <si>
    <t>新建粮食烘干房按照350元/平方米进行补助，购置烘干等设备按照50%补助。</t>
  </si>
  <si>
    <t>本项目实施后可带动农户60户，186人，其中脱贫户24户52人，发展粮食产业，预计实现每年户均增收1000元。</t>
  </si>
  <si>
    <t>云阳县2024年栖霞镇吉平村植物油厂提档升级项目</t>
  </si>
  <si>
    <t>云阳县有利农业开发有限公司</t>
  </si>
  <si>
    <t>栖霞镇人民政府</t>
  </si>
  <si>
    <t>栖霞镇吉平村9组</t>
  </si>
  <si>
    <t>1.新增一条自动化榨油生产线，包括榨油机YXZJ-125型、炒籽锅90型、2个上料机140-3m等；
2.新增一套精炼设备，包括滤油、脱臭、脱磷、脱色等；
3.厂房改建及设备安装，按照设备大小，对厂房内部结构优化；
4.基础配套设施，更换厂房老旧电缆、水管，以及地板硬化等。</t>
  </si>
  <si>
    <t>1.新增一条自动化榨油生产线，包括榨油机YXZJ-125型、炒籽锅90型、2个上料机140-3m等，18万；2.新增一套精炼设备，包括滤油、脱臭、脱磷、脱色等，45万；3.厂房改建及设备安装，按照设备大小，对厂房内部结构优化，10万；4.基础配套设施，更换厂房老旧电缆、水管，以及地板硬化等，10万。按照50%进行补助。</t>
  </si>
  <si>
    <t>通过该项目的实施，能够提升栖霞宫菜籽油的品质，提高市场竞争力，提升产油效率。能带动5户脱贫户就业，户均增收3000元以上。</t>
  </si>
  <si>
    <t>云阳县2024年后叶镇后叶社区红薯淀粉加工项目</t>
  </si>
  <si>
    <t>云阳县后叶镇后叶社区经济联合社</t>
  </si>
  <si>
    <t>后叶镇人民政府</t>
  </si>
  <si>
    <t>后叶镇后叶社区</t>
  </si>
  <si>
    <t>1.购买红薯淀粉精加工全自动生产线一条。
2.配套水电管网及储水池等设施设备。</t>
  </si>
  <si>
    <t>财政补助资金80万元用于农产品加工机器设备、配套水电管网及储水池等补助，其中加工机器设备按照50%补助。</t>
  </si>
  <si>
    <t>项目建成后，有效规范红薯淀粉加工生产，村集体年可增收3万元，可提供季节性就业固定岗位5个，岗位均增收0.7万元以上。</t>
  </si>
  <si>
    <t>二、 中药材产业链</t>
  </si>
  <si>
    <t>云阳县2024年红狮镇石宝村菊花种植基地项目</t>
  </si>
  <si>
    <t>云阳县杨家槽阳菊种植专业合作社</t>
  </si>
  <si>
    <t>红狮镇人民政府</t>
  </si>
  <si>
    <t>红狮镇石宝村</t>
  </si>
  <si>
    <t>发展种植菊花200亩。</t>
  </si>
  <si>
    <t>每亩补助500元。</t>
  </si>
  <si>
    <t>项目建成后，每年可产鲜菊花6万公斤，产值40万元以上，带动30人以上务工，增加务工收入8万元以上。</t>
  </si>
  <si>
    <t>云阳县2024年红狮镇水田村菊花种植基地项目</t>
  </si>
  <si>
    <t>云阳县惠群阳菊种植专业合作社</t>
  </si>
  <si>
    <t>红狮镇水田村</t>
  </si>
  <si>
    <t>发展种植菊花260亩。</t>
  </si>
  <si>
    <t>项目建成后，每年可产鲜菊花7.5万公斤，产值50万元以上，带动30人以上务工，增加务工收入10万元以上。</t>
  </si>
  <si>
    <t>云阳县2024年红狮镇永福村菊花种植基地项目</t>
  </si>
  <si>
    <t>云阳县永哲阳菊种植专业合作社</t>
  </si>
  <si>
    <t>红狮镇永福村</t>
  </si>
  <si>
    <t>发展种植菊花280亩。</t>
  </si>
  <si>
    <t>项目建成后，每年可产鲜菊花8万公斤，产值55万元以上，带动30人以上务工，增加务工收入10万元以上。</t>
  </si>
  <si>
    <t>云阳县2024年红狮镇宝丰村菊花种植基地项目</t>
  </si>
  <si>
    <t>云阳县和畅阳菊种植专业合作社</t>
  </si>
  <si>
    <t>红狮镇宝丰村</t>
  </si>
  <si>
    <t>云阳县2024年凤鸣镇紫苏种植项目</t>
  </si>
  <si>
    <t>云阳县凤鸣镇福禄村等经济联合社</t>
  </si>
  <si>
    <t>凤鸣镇人民政府</t>
  </si>
  <si>
    <t>凤鸣镇福禄村桂泉村陈园村</t>
  </si>
  <si>
    <t>在福禄村玉米地间种紫苏340亩（折合170亩）。
在桂泉村原黄蜀葵基地中间种紫苏60亩（折合30亩）。
在陈园村玉米地间种紫苏50亩（折合25亩）。</t>
  </si>
  <si>
    <t>按照400元/亩进行补助（其中：种子补助250元/亩，生产物资补助150元/亩）。</t>
  </si>
  <si>
    <t>项目建成后，可带动100户以上农户务工，户均增收2000元以上。</t>
  </si>
  <si>
    <t>云阳县2024年农坝镇云山村淫羊藿种植园项目</t>
  </si>
  <si>
    <t>云阳县丰瑞祥生态牧业有限公司</t>
  </si>
  <si>
    <t>农坝镇人民政府</t>
  </si>
  <si>
    <t>农坝镇云山村10组</t>
  </si>
  <si>
    <t>淫羊藿标准种植园林下300亩，折合150亩，并管护2年。</t>
  </si>
  <si>
    <t>财政补助资金用于种子（种苗）、整地、肥料农资等。第一年每亩补助1200元，第二年和第三年管护每年补助200元/亩。</t>
  </si>
  <si>
    <t>通过项目建设，年产值15万元以上，可带动周边10户群众发展中药材产业种植的积极性，实现户均增收2000元以上，其中脱贫户5户10余人。</t>
  </si>
  <si>
    <t>云阳县2024年农坝镇红梁村标准化中药材种植园建设项目</t>
  </si>
  <si>
    <t>云阳县翠琼翠林木种植专业合作社</t>
  </si>
  <si>
    <t>农坝镇红梁村</t>
  </si>
  <si>
    <t>新建中药材种植园200亩，其中淫羊藿100亩、黄精100亩。</t>
  </si>
  <si>
    <t>通过项目建设，预计年产值达10万元以上，可带动周边农户10人就近务工，增加收入，其中脱贫户4户8人，其余农户以土地入股进行分红提高收入，增加村集体经济联合社收入2.5万元。</t>
  </si>
  <si>
    <t>云阳县2024年南溪镇紫苏种植项目</t>
  </si>
  <si>
    <t>南溪镇人民政府</t>
  </si>
  <si>
    <t>南溪镇</t>
  </si>
  <si>
    <t>紫苏种植4000亩，与玉米（高粱）间作，折合2000亩。</t>
  </si>
  <si>
    <t>每亩补助400元（其中：种子补助250元/亩，生产物资补助150元/亩）。</t>
  </si>
  <si>
    <t>通过项目实施后可带动70余户务工增收，户均增收2000元以上。紫苏投产后可实现产值300万元以上。</t>
  </si>
  <si>
    <t>云阳县2024年堰坪镇高新村菊花加工烘干等设备提能升级项目</t>
  </si>
  <si>
    <t>云阳县鑫焘菊花种植股份合作社</t>
  </si>
  <si>
    <t>堰坪镇人民政府</t>
  </si>
  <si>
    <t>改扩建</t>
  </si>
  <si>
    <t>堰坪镇高新村</t>
  </si>
  <si>
    <t>扩建厂房200平方米，购置菊花环保用电烘干机及提菊花露2套。</t>
  </si>
  <si>
    <t>扩建厂房按照350元/平方米补助，机器设备按照50%补助。</t>
  </si>
  <si>
    <t>项目实施可有效延长菊花产业链，拓张新的菊花类产品，可新增带动当地就业10人，户均增收3000元以上；间接带动种植菊花农户300户以上，户均增收2000元以上。</t>
  </si>
  <si>
    <t>云阳县2024年江口镇双龙村药材加工厂项目</t>
  </si>
  <si>
    <t>云阳灵地农业发展有限公司</t>
  </si>
  <si>
    <t>江口镇人民政府</t>
  </si>
  <si>
    <t>江口镇双龙村</t>
  </si>
  <si>
    <t>场地平整及硬化2500平方米，建设钢结构厂房1000平方米，购专用烘干设备4套，购置封口机及其他机械设备1套。</t>
  </si>
  <si>
    <t>财政补助资金50万元用于购置农产品加工设备。</t>
  </si>
  <si>
    <t>通过该项目实施，带动10户脱贫户增收，户均增收2500元以上。</t>
  </si>
  <si>
    <t>云阳县2024年南溪镇金银村枳壳加工项目</t>
  </si>
  <si>
    <t>云阳县金顺农业开发有限公司</t>
  </si>
  <si>
    <t>南溪镇金银村</t>
  </si>
  <si>
    <t>新建厂房120平方米，购置烘干设备一套；烘房（车201材质 + 盘 304材质）等相关配套设施。</t>
  </si>
  <si>
    <t>新建厂房补助350元/平方米，计4.2万元；购置烘干补助7.8万元。</t>
  </si>
  <si>
    <t>通过该项目实施，带动周边农户务工增收，预计年产值10万元。</t>
  </si>
  <si>
    <t>云阳县2024年双龙镇六合村中药材初加工建设项目</t>
  </si>
  <si>
    <t>云阳县双龙镇六合村经济联合社</t>
  </si>
  <si>
    <t>双龙镇人民政府</t>
  </si>
  <si>
    <t>双龙镇六合村8组</t>
  </si>
  <si>
    <t>改造农村装置房为艾草等中药材加工厂房300平方米以上，配备风干设备一套。</t>
  </si>
  <si>
    <t>财政资金30万元用于改造中药材加工厂房，配套风干设备等。</t>
  </si>
  <si>
    <t>通过项目实施可带动全村中药材产业发展，同时延伸产业链，提高产值，每年增加村集体经济收入2万元以上。</t>
  </si>
  <si>
    <t>云阳县2024年农坝镇龙堰社区瑞森中药材加工厂</t>
  </si>
  <si>
    <t>云阳县瑞森农业开发有限公司</t>
  </si>
  <si>
    <t>农坝镇龙堰社区</t>
  </si>
  <si>
    <t>新建标准化中药材加工厂1200平方米。</t>
  </si>
  <si>
    <t>新建标准化中药材加工厂房按照350元/平方米进行补助。</t>
  </si>
  <si>
    <t>通过项目建设带动28户群众发展产业的积极性和务工就业，实现脱贫致富增收，户均增收3000元以上，其中脱贫户8户19人。</t>
  </si>
  <si>
    <t>云阳县2024年沙市镇富柿村中药材加工厂项目</t>
  </si>
  <si>
    <t>重庆市麦创中药材种植有限公司</t>
  </si>
  <si>
    <t>沙市镇人民政府</t>
  </si>
  <si>
    <t>沙市镇富柿村</t>
  </si>
  <si>
    <t>改建3000㎡闲置厂房，其中加工厂房2500㎡，堆场、干燥通风间500㎡。购买加工设备20余台，包括破碎机、包装机、分拣机等设备，购买农用运输车辆3台。</t>
  </si>
  <si>
    <t>农产品加工机器设备按照50%补助，改建加工厂房按照200元/平方米补助。</t>
  </si>
  <si>
    <t>1.经济效益。实现年产值2000万元以上，年税收40万元以上。
2.社会效益。一是可带动就业岗位10人以上，年均增收10000元；二是为当地提供产业分红。</t>
  </si>
  <si>
    <t>云阳县2024年外郎乡金竹沟社区虎杖加工厂房建设项目</t>
  </si>
  <si>
    <t>重庆樵夫农业发展有限责任公司</t>
  </si>
  <si>
    <t>外郎乡人民政府</t>
  </si>
  <si>
    <t>外郎乡金竹沟社区</t>
  </si>
  <si>
    <t>建设加工厂房2000㎡，购置干湿仪1台、烘干设备2台、往复切片机3台、洗药机3台、筛选机2台等生产设备。</t>
  </si>
  <si>
    <t>农产品加工机器设备按照50%补助，加工厂房按照350元/平方米补助。</t>
  </si>
  <si>
    <t>在厂房项目建成后，便于实现采收后尽快烘干加工，节约运输及加工成本。中药材虎杖的收获期为3年，3年采收后预计种植园年产值500万元以上。带动15户种植户户均增收3500元以上。</t>
  </si>
  <si>
    <t>云阳县2024年青龙街道复兴社区中药材智慧农业项目</t>
  </si>
  <si>
    <t>重庆云海百草农业科技有限公司</t>
  </si>
  <si>
    <t>青龙街道办事处</t>
  </si>
  <si>
    <t>青龙街道复兴社区</t>
  </si>
  <si>
    <t>新建并购买5G+智慧农业大数据平台软件1套；指挥中心控制及显示平台系统1套；土壤墒情监测+气象监测+监控系统4套；自动灌溉系统3套；云海五味中药材溯源体系建设5个；电力输送等。</t>
  </si>
  <si>
    <t>财政补助资金50万元用于购置智慧农业系统设备。</t>
  </si>
  <si>
    <t>项目建成，能够实现公司所有合作建设的中药材和菌类基地的气象、土壤温湿度进行实时监控，实现可视化目标，带动脱贫户5人以上。</t>
  </si>
  <si>
    <t>三、柑橘产业链</t>
  </si>
  <si>
    <t>云阳县2024年红狮镇咏梧社区柑橘园水肥一体化项目</t>
  </si>
  <si>
    <t>云阳县红狮镇咏梧社区经济联合社</t>
  </si>
  <si>
    <t>红狮镇咏梧社区</t>
  </si>
  <si>
    <t>柑橘提质增效560亩。建设水肥药一体化系统2套，其中每套含泵房1个30平方米以上，首部系统1套，田间管网覆盖560亩，实现系统打药施肥。配套灌溉设施，土地平整，管护等。</t>
  </si>
  <si>
    <t>安装水肥药一体化系统560亩，按800元/亩补助，财政补助44.8万元。</t>
  </si>
  <si>
    <t>1.节约人工成本30%以上；2.减少化肥农药施用量10%；3.群众满意度90%以上；4.每亩增产50公斤以上；5.带动受益农户23人增收，其中脱贫户5人。人均增收1000元以上。</t>
  </si>
  <si>
    <t>云阳县2024年红狮镇永福村果园水肥一体化项目</t>
  </si>
  <si>
    <t>云阳县金申源生态农业有限公司</t>
  </si>
  <si>
    <t>红狮镇永福村5、7组</t>
  </si>
  <si>
    <t>柑橘提质增效200亩。建设水肥药一体化系统1套，其中含泵房1个30平方米以上，首部系统1套，田间管网覆盖200亩，实现系统打药施肥。配套灌溉设施，土地平整，管护等。</t>
  </si>
  <si>
    <t>安装水肥药一体化系统200亩，按800元/亩补助，财政补助16万元。</t>
  </si>
  <si>
    <t>1.节约人工成本30%以上；2.减少化肥农药施用量10%；3.群众满意度90%以上；4.每亩增产50公斤以上；5.带动受益农户8人增收，其中脱贫户2人。人均增收1000元以上。</t>
  </si>
  <si>
    <t>云阳县2024年龙角镇军家村水肥药一体化建设项目</t>
  </si>
  <si>
    <t>云阳县奉云江玲柑橘种植有限公司</t>
  </si>
  <si>
    <t>龙角镇人民政府</t>
  </si>
  <si>
    <t>龙角镇军家村</t>
  </si>
  <si>
    <t>柑橘提质增效245亩。建设水肥药一体化系统1套，其中含泵房1个30平方米以上，首部系统1套，田间管网覆盖245亩，实现系统打药施肥。配套灌溉设施，土地平整，管护等。</t>
  </si>
  <si>
    <t>安装水肥药一体化系统245亩，按800元/亩补助，财政补助19.6万元。</t>
  </si>
  <si>
    <t>1.节约人工成本30%以上；2.减少化肥农药施用量10%；3.群众满意度90%以上；4.每亩增产50公斤以上；5.带动受益农户11人增收，其中脱贫户3人。人均增收1000元以上。</t>
  </si>
  <si>
    <t>云阳县2024年平安镇前面村柑橘园提质增效项目</t>
  </si>
  <si>
    <t>云阳县驷马农业发展有限公司</t>
  </si>
  <si>
    <t>平安镇前面村</t>
  </si>
  <si>
    <t>柑橘提质增效350亩。建设水肥药一体化系统2套，其中每套含泵房1个30平方米以上，首部系统1套，田间管网覆盖350亩，实现系统打药施肥。配套灌溉设施，土地平整，管护等。</t>
  </si>
  <si>
    <t>安装水肥药一体化系统350亩，按800元/亩补助，财政补助28万元。</t>
  </si>
  <si>
    <t>1.节约人工成本30%以上；2.减少化肥农药施用量10%；3.群众满意度90%以上；4.每亩增产50公斤以上；5.带动受益农户6人增收，其中脱贫户2人。人均增收1000元以上。</t>
  </si>
  <si>
    <t>云阳县2024年平安镇平安社区柑橘园提质增效项目</t>
  </si>
  <si>
    <t>重庆果秋农业发展有限公司</t>
  </si>
  <si>
    <t>平安镇平安社区</t>
  </si>
  <si>
    <t>柑橘提质增效100亩。建设水肥药一体化系统1套，其中含泵房1个30平方米以上，首部系统1套，田间管网覆盖100亩，实现系统打药施肥。配套灌溉设施，土地平整，管护等。</t>
  </si>
  <si>
    <t>安装水肥药一体化系统100亩，按800元/亩补助，财政补助8万元。</t>
  </si>
  <si>
    <t>1.节约人工成本30%以上；2.减少化肥农药施用量10%；3.群众满意度90%以上；4.每亩增产50公斤以上；5.带动受益农户10人增收，其中脱贫户2人。人均增收1000元以上。</t>
  </si>
  <si>
    <t>云阳县2024年平安镇红关村提质增效项目</t>
  </si>
  <si>
    <t>云阳县文言农业开发有限公司</t>
  </si>
  <si>
    <t>平安镇红关村</t>
  </si>
  <si>
    <t>柑橘提质增效180亩。建设水肥药一体化系统1套，其中含泵房1个30平方米以上，首部系统1套，田间管网覆盖180亩，实现系统打药施肥。配套灌溉设施，土地平整，管护等。</t>
  </si>
  <si>
    <t>安装水肥药一体化系统180亩，按800元/亩补助，财政补助14.4万元。</t>
  </si>
  <si>
    <t>云阳县2024年养鹿镇桐林村1组柑橘提质增效项目</t>
  </si>
  <si>
    <t>云阳县养鹿镇桐林村经济联合社</t>
  </si>
  <si>
    <t>养鹿镇人民政府</t>
  </si>
  <si>
    <t>养鹿镇桐林村1组</t>
  </si>
  <si>
    <t>柑橘提质增效255亩。建设水肥药一体化系统1套，其中含泵房1个30平方米以上，首部系统1套，田间管网覆盖255亩，实现系统打药施肥。配套灌溉设施，土地平整，管护等。</t>
  </si>
  <si>
    <t>安装水肥药一体化系统255亩，按800元/亩补助，财政补助20.4万元。</t>
  </si>
  <si>
    <t>云阳县2024年养鹿镇青杠村龚家坡柑橘提质增效项目</t>
  </si>
  <si>
    <t>云阳养鹿镇县青杠村经济联合社</t>
  </si>
  <si>
    <t>养鹿镇青杠村6组</t>
  </si>
  <si>
    <t>柑橘提质增效250亩。建设水肥药一体化系统1套，其中含泵房1个30平方米以上，首部系统1套，田间管网覆盖250亩，实现系统打药施肥。配套灌溉设施，土地平整，管护等。</t>
  </si>
  <si>
    <t>安装水肥药一体化系统250亩，按800元/亩补助，财政补助20万元。</t>
  </si>
  <si>
    <t>1.节约人工成本30%以上；2.减少化肥农药施用量10%；3.群众满意度90%以上；4.每亩增产50公斤以上；5.带动受益农户5人增收，其中脱贫户1人。人均增收1000元以上。</t>
  </si>
  <si>
    <t>云阳县2024年养鹿镇大同村华晏河柑橘提质增效项目</t>
  </si>
  <si>
    <t>云阳县养鹿镇大同村经济联合社</t>
  </si>
  <si>
    <t>养鹿镇大同村</t>
  </si>
  <si>
    <t>柑橘提质增效265亩。建设水肥药一体化系统1套，其中含泵房1个30平方米以上，首部系统1套，田间管网覆盖265亩，实现系统打药施肥。配套灌溉设施，土地平整，管护等。</t>
  </si>
  <si>
    <t>安装水肥药一体化系统265亩，按800元/亩补助，财政补助21.2万元。</t>
  </si>
  <si>
    <t>云阳县2024年养鹿镇小寨村8组柑橘提质增效项目</t>
  </si>
  <si>
    <t>云阳县养鹿镇小寨村经济联合社</t>
  </si>
  <si>
    <t>养鹿镇小寨村8组</t>
  </si>
  <si>
    <t>柑橘提质增效360亩。建设水肥药一体化系统2套，其中每套含泵房1个30平方米以上，首部系统1套，田间管网覆盖360亩，实现系统打药施肥。配套灌溉设施，土地平整，管护等。</t>
  </si>
  <si>
    <t>安装水肥药一体化系统360亩，按800元/亩补助，财政补助28.8万元。</t>
  </si>
  <si>
    <t>云阳县2024年云安镇毛坝村柑橘园提质增效项目</t>
  </si>
  <si>
    <t>重庆吴真琼果树种植专业合作社</t>
  </si>
  <si>
    <t>云安镇人民政府</t>
  </si>
  <si>
    <t>云安镇毛坝村8组</t>
  </si>
  <si>
    <t>云阳县2024年故陵镇故陵社区盈收柑橘园水肥一体化建设项目</t>
  </si>
  <si>
    <t>云阳县盈收果树种植专业合作社</t>
  </si>
  <si>
    <t>故陵镇人民政府</t>
  </si>
  <si>
    <t>故陵镇故陵社区11组</t>
  </si>
  <si>
    <t>柑橘提质增效300亩。建设水肥药一体化系统1套，其中含泵房1个30平方米以上，首部系统1套，田间管网覆盖300亩，实现系统打药施肥。配套灌溉设施，土地平整，管护等。</t>
  </si>
  <si>
    <t>安装水肥药一体化系统300亩，按800元/亩补助，财政补助24万元。</t>
  </si>
  <si>
    <t>1.节约人工成本30%以上；2.减少化肥农药施用量10%；3.群众满意度90%以上；4.每亩增产50公斤以上；5.带动受益农户12人增收，其中脱贫户3人。人均增收1000元以上。</t>
  </si>
  <si>
    <t>云阳县2024年江口镇沙溪村强松兴成果园水肥一体化建设项目</t>
  </si>
  <si>
    <t>云阳县强松兴成水果种植专业合作社</t>
  </si>
  <si>
    <t>江口镇沙溪村</t>
  </si>
  <si>
    <t>柑橘提质增效280亩。建设水肥药一体化系统1套，其中含泵房1个30平方米以上，首部系统1套，田间管网覆盖280亩，实现系统打药施肥。配套灌溉设施，土地平整，管护等。</t>
  </si>
  <si>
    <t>安装水肥药一体化系统280亩，按800元/亩补助，财政补助22.4万元。</t>
  </si>
  <si>
    <t>云阳县2024年江口镇泥湾村泽贵果园水肥一体化建设项目</t>
  </si>
  <si>
    <t>云阳县泥湾三月红水果种植专业合作社</t>
  </si>
  <si>
    <t>江口镇泥湾村</t>
  </si>
  <si>
    <t>云阳县2024年江口镇团滩村果园水肥一体化建设项目</t>
  </si>
  <si>
    <t>重庆昌地农业开发有限公司</t>
  </si>
  <si>
    <t>江口镇团滩村</t>
  </si>
  <si>
    <t>柑橘提质增效150亩。建设水肥药一体化系统1套，其中含泵房1个30平方米以上，首部系统1套，田间管网覆盖150亩，实现系统打药施肥。配套灌溉设施，土地平整，管护等。</t>
  </si>
  <si>
    <t>安装水肥药一体化系统150亩，按800元/亩补助，财政补助12万元。</t>
  </si>
  <si>
    <t>云阳县2024年南溪镇长洪社区启清农业开发有限公司柑橘产业园提质增效项目</t>
  </si>
  <si>
    <t>云阳县启清农业开发有限公司</t>
  </si>
  <si>
    <t>南溪镇长洪社5组区</t>
  </si>
  <si>
    <t>柑橘提质增效230亩。建设水肥药一体化系统1套，其中含泵房1个30平方米以上，首部系统1套，田间管网覆盖230亩，实现系统打药施肥。配套灌溉设施，土地平整，管护等。</t>
  </si>
  <si>
    <t>安装水肥药一体化系统230亩，按800元/亩补助，财政补助18.4万元。</t>
  </si>
  <si>
    <t>云阳县2024年南溪镇长洪社区鑫侬农业开发有限公司柑橘产业园提质增效项目</t>
  </si>
  <si>
    <t>云阳县鑫侬农业开发有限公司</t>
  </si>
  <si>
    <t>南溪镇长洪社3、9区</t>
  </si>
  <si>
    <t>柑橘提质增效225亩。建设水肥药一体化系统1套，其中含泵房1个30平方米以上，首部系统1套，田间管网覆盖225亩，实现系统打药施肥。配套灌溉设施，土地平整，管护等。</t>
  </si>
  <si>
    <t>安装水肥药一体化系统225亩，按800元/亩补助，财政补助18万元。</t>
  </si>
  <si>
    <t>1.节约人工成本30%以上；2.减少化肥农药施用量10%；3.群众满意度90%以上；4.每亩增产50公斤以上；5.带动受益农户9人增收，其中脱贫户2人。人均增收1000元以上。</t>
  </si>
  <si>
    <t>云阳县2024年南溪镇长洪社区干诚农业开发有限公司柑橘产业园提质增效项目</t>
  </si>
  <si>
    <t>云阳县干诚农业开发有限公司</t>
  </si>
  <si>
    <t>南溪镇长洪社区4组</t>
  </si>
  <si>
    <t>云阳县2024年南溪镇卫星社区柑橘园水肥一体化项目</t>
  </si>
  <si>
    <t>云阳县晨盛富水果种植家庭农场</t>
  </si>
  <si>
    <t>南溪镇卫星社区</t>
  </si>
  <si>
    <t>云阳县2024年南溪镇平安村柑橘园水肥药一体化项目</t>
  </si>
  <si>
    <t>云阳县丰瑞农作物种植专业合作社</t>
  </si>
  <si>
    <t>南溪镇平安村</t>
  </si>
  <si>
    <t>柑橘提质增效110亩。建设水肥药一体化系统1套，其中含泵房1个30平方米以上，首部系统1套，田间管网覆盖110亩，实现系统打药施肥。配套灌溉设施，土地平整，管护等。</t>
  </si>
  <si>
    <t>安装水肥药一体化系统110亩，按800元/亩补助，财政补助8.8万元。</t>
  </si>
  <si>
    <t>云阳县2024年高阳镇梨树村吉橙柑橘园水肥一体化项目</t>
  </si>
  <si>
    <t>云阳县吉橙农业发展有限公司</t>
  </si>
  <si>
    <t>高阳镇人民政府</t>
  </si>
  <si>
    <t>高阳镇梨树村1组</t>
  </si>
  <si>
    <t>云阳县2024年高阳镇青树村湖龙柑橘园水肥药一体化项目</t>
  </si>
  <si>
    <t>云阳县湖龙农业有限公司</t>
  </si>
  <si>
    <t>高阳镇青树村6组</t>
  </si>
  <si>
    <t>柑橘提质增效140亩。建设水肥药一体化系统1套，其中含泵房1个30平方米以上，首部系统1套，田间管网覆盖140亩，实现系统打药施肥。配套灌溉设施，土地平整，管护等。</t>
  </si>
  <si>
    <t>安装水肥药一体化系统140亩，按800元/亩补助，财政补助11.2万元。</t>
  </si>
  <si>
    <t>云阳县2024年高阳镇乐公村大潮湾刘成友果园水肥药一体化项目</t>
  </si>
  <si>
    <t>大潮湾刘成友果园</t>
  </si>
  <si>
    <t>高阳镇乐公村6组</t>
  </si>
  <si>
    <t>1.节约人工成本30%以上；2.减少化肥农药施用量10%；3.群众满意度90%以上；4.每亩增产50公斤以上；5.带动受益农户4人增收，其中脱贫户1人。人均增收1000元以上。</t>
  </si>
  <si>
    <t>云阳县2024年红狮镇向阳村6组果园提升项目</t>
  </si>
  <si>
    <t>云阳县厚发农业开发有限公司</t>
  </si>
  <si>
    <t>红狮镇向阳村6组</t>
  </si>
  <si>
    <t>安装果园单轨运输车2台，合计1500m，购机头2个。</t>
  </si>
  <si>
    <t>轨道按照80元/米进行补助，机头每个补助3000元。</t>
  </si>
  <si>
    <t>有效保障180余亩柑橘园果子采摘和运输，减少劳动力50％。减少农药用量10%，增强果园物理杀虫能力。</t>
  </si>
  <si>
    <t>农机推广站</t>
  </si>
  <si>
    <t>云阳县2024年龙洞镇坝上村凉水沟柑橘园提质增效项目</t>
  </si>
  <si>
    <t>重庆迅发生态农业有限公司</t>
  </si>
  <si>
    <t>龙洞镇人民政府</t>
  </si>
  <si>
    <t>龙洞镇坝上村</t>
  </si>
  <si>
    <t>1、140亩柑橘，安装水肥药一体化灌溉系统1套。2、安装轨道运输机1000米，机头4个。3、修建抗旱池一口200立方。</t>
  </si>
  <si>
    <t>1、水肥一体化按照800元/亩。 2、轨道按照80元/米、机头3000元/个。3、抗旱池470元/立方米进行补助。</t>
  </si>
  <si>
    <t>项目实施后可促进柑橘果园提质增产、节本增效、提高抗旱能力.通过务工等方式带动农户8 户 10人（其中脱贫户 4 户 7 人）稳定增收，预计实现户均增收  1000元以上。</t>
  </si>
  <si>
    <t>农机推广站、农田建设科</t>
  </si>
  <si>
    <t>云阳县2024年平安镇双平村柑橘园轨道项目</t>
  </si>
  <si>
    <t>云阳县鑫靓果业有限公司</t>
  </si>
  <si>
    <t>平安镇双平村</t>
  </si>
  <si>
    <t>600亩柑橘园安装运输单轨5条，长度分别600米、600米、600米、600米、600米，新购5个机头。</t>
  </si>
  <si>
    <t>按照轨道80元/米，机头3000元/个进行补助。财政补助25.5万元。</t>
  </si>
  <si>
    <t>本项目实施后可带动农户123户，427人，其中脱贫户18户37人，发展柑橘产业，预计实现每年户均增收1200元。</t>
  </si>
  <si>
    <t>云阳县2024年养鹿镇青杠村6组轨道运输项目</t>
  </si>
  <si>
    <t>云阳县养鹿镇青杠村经济联合社</t>
  </si>
  <si>
    <t>养鹿镇青杠村1组、6组</t>
  </si>
  <si>
    <t>轨道运输车头2个，轨道运输1000米</t>
  </si>
  <si>
    <t>每个机头补助3000元，轨道运输补助80元/米</t>
  </si>
  <si>
    <t>带动11户以上已脱贫农户务工增收，提升柑橘亩产效益。</t>
  </si>
  <si>
    <t>云阳县2024年养鹿镇新禾村2组轨道运输项目</t>
  </si>
  <si>
    <t>云阳县养鹿镇新禾村经济联合社</t>
  </si>
  <si>
    <t>养鹿镇新禾村2组</t>
  </si>
  <si>
    <t>轨道运输车头1个，轨道运输500米</t>
  </si>
  <si>
    <t>项目实施后带动群众12户15人（其中脱贫户3户6人）发展柑橘产业，预计实现户均增收300元以上。</t>
  </si>
  <si>
    <t>云阳县2024年养鹿镇新禾村5组半坡轨道运输项目</t>
  </si>
  <si>
    <t>养鹿镇新禾村5组</t>
  </si>
  <si>
    <t>轨道运输车头2个，轨道运输700米</t>
  </si>
  <si>
    <t>项目实施后带动群众15户17人（其中脱贫户2户3人）发展柑橘产业，预计实现户均增收300元以上。</t>
  </si>
  <si>
    <t>云阳县2024年云阳镇蔬菜村凯盟柑橘基地轨道运输建设项目</t>
  </si>
  <si>
    <t>云阳县凯盟农业开发有限公司</t>
  </si>
  <si>
    <t>云阳镇人民政府</t>
  </si>
  <si>
    <t>云阳镇蔬菜村2、3组</t>
  </si>
  <si>
    <t>在500亩柑橘园区内新建轨道运输设备8套（含8个机头、3200米轨道）。</t>
  </si>
  <si>
    <t>运输轨道按80元/米补助；机头按3000元/个补助，共补助28万元。</t>
  </si>
  <si>
    <t>项目建成后，减少人工50%以上，采用本服务后，亩增加综合收益超过500元以上。</t>
  </si>
  <si>
    <t>云阳县2024年新津乡永河村柑橘园新建单轨运输系统项目</t>
  </si>
  <si>
    <t>云阳县秭云农业发展有限公司</t>
  </si>
  <si>
    <t>新津乡人民政府</t>
  </si>
  <si>
    <t>新津乡永河村</t>
  </si>
  <si>
    <t>新建单轨运输轨道1000米，配备轨道牵引机2台。</t>
  </si>
  <si>
    <t>补助单轨运输轨道80元/米；设备补助3000元/个，财政补助8.6万元。</t>
  </si>
  <si>
    <t>通过建设轨道运输系统，每亩柑橘园产量增加20公斤以上，劳动力减少40%以上，带动脱贫户4人，户均增收500元。</t>
  </si>
  <si>
    <t>云阳县2024年故陵镇桥亭村椪柑产业园轨道运输项目</t>
  </si>
  <si>
    <t>云阳县故陵镇桥亭村经济联合社</t>
  </si>
  <si>
    <t>故陵镇桥亭村1、2组、3组</t>
  </si>
  <si>
    <t>500亩椪柑园安装运输单轨2000米，新购2个机头。</t>
  </si>
  <si>
    <t>按照轨道80元/米，机头3000元/个进行补助。</t>
  </si>
  <si>
    <t>项目实施后惠及种植户60户200人，预计实现户均增收300元以上，群众满意度达95%以上。</t>
  </si>
  <si>
    <t>云阳县2024年江口镇沙溪村黄后柑橘园轨道安装建设项目</t>
  </si>
  <si>
    <t>云阳县江口镇沙溪村经济联合社</t>
  </si>
  <si>
    <t>覆盖150亩柑橘园安装运输单轨800米，新购2个单轨牵引机。</t>
  </si>
  <si>
    <t>财政补助资金7万元，按照轨道80元/米，单轨牵引机3000元/个进行补助。</t>
  </si>
  <si>
    <t>通过覆盖150亩柑橘园安装运输单轨800米，新购2个单轨牵引机，项目实施后带动群众10户（其中脱贫户1户以上）务工增收。</t>
  </si>
  <si>
    <t>云阳县2024年南溪镇黄高村柑橘标准化种植园配套项目</t>
  </si>
  <si>
    <t>重庆市金成橙生态农业开发有限公司</t>
  </si>
  <si>
    <t>南溪镇黄高村</t>
  </si>
  <si>
    <t>230亩柑橘产业园区新建轨道运输5条，总长2公里，机头4个。</t>
  </si>
  <si>
    <t>带动9户以上已脱贫农户务工增收，提升柑橘亩产效益。</t>
  </si>
  <si>
    <t>云阳县2024年南溪镇宏实村柑橘标准化种植园配套项目</t>
  </si>
  <si>
    <t>云阳县千集汇农业开发有限公司</t>
  </si>
  <si>
    <t>南溪镇宏实村</t>
  </si>
  <si>
    <t>420亩柑橘产业园区新建轨道运输总长2公里，机头5个。</t>
  </si>
  <si>
    <t>带动15户以上已脱贫农户务工增收，提升柑橘亩产效益。</t>
  </si>
  <si>
    <t>云阳县2024年高阳镇乐公村乐道农业发展有限公司柑橘园抗旱池建设项目</t>
  </si>
  <si>
    <t>云阳县乐道农业发展有限公司</t>
  </si>
  <si>
    <t>高阳镇乐化村</t>
  </si>
  <si>
    <t>在300亩柑橘果园建设2个抗旱池400m³；铺设运输轨道2000米、安装机头5个。</t>
  </si>
  <si>
    <t>抗旱池补助标准为500元/立方米，补助20万元；轨道每米补助80元，补助16万元，机头补助1.5万元。</t>
  </si>
  <si>
    <t>通过实施该项目，园区亩均节省成本150元；带动8户脱贫农户务工增收，户均增收3000元以上。</t>
  </si>
  <si>
    <t>云阳县2024年渠马镇柴林村明兵柑橘园配套项目</t>
  </si>
  <si>
    <t>云阳县曹明兵果业有限公司</t>
  </si>
  <si>
    <t>渠马镇人民政府</t>
  </si>
  <si>
    <t>渠马镇柴林村</t>
  </si>
  <si>
    <t>130亩柑橘园区新建种植基地轨道运输3条，总长1850米，轨道牵引机5个。</t>
  </si>
  <si>
    <t>按照轨道80元/米，轨道牵引机3000元/个进行补助。</t>
  </si>
  <si>
    <t>带动2户以上已脱贫农户务工增收，提升柑橘园亩产效益。</t>
  </si>
  <si>
    <t>云阳县2024年双龙镇竹坪村柑橘果园轨道运输建设项目</t>
  </si>
  <si>
    <t>云阳县双龙镇竹坪村经济联合社</t>
  </si>
  <si>
    <t>双龙镇竹坪村</t>
  </si>
  <si>
    <t>在700亩柑橘果园安装轨道运输系统4450米，机头12个。</t>
  </si>
  <si>
    <t>项目建成后实现：1、带动12户以上脱贫户务工增收；2、减少劳动力20％以上。</t>
  </si>
  <si>
    <t>云阳县2024年双龙镇长兴村三惠柑橘园轨道运输建设项目</t>
  </si>
  <si>
    <t>重庆三惠农业发展有限公司</t>
  </si>
  <si>
    <t>双龙镇长兴村8组</t>
  </si>
  <si>
    <t>200亩柑橘园区安装轨道1000米，机头3个。</t>
  </si>
  <si>
    <t>项目建成后：1、带动4户以上脱贫户务工增收，户均增收2000元；2、减少劳动力20％以上</t>
  </si>
  <si>
    <t>云阳县2024年普安乡共和村博冠农业轨道车项目</t>
  </si>
  <si>
    <t>云阳县普安乡共和村经济联合社</t>
  </si>
  <si>
    <t>普安乡人民政府</t>
  </si>
  <si>
    <t>普安乡共和村</t>
  </si>
  <si>
    <t>完成新建运输轨道2千米，运输车头4个。</t>
  </si>
  <si>
    <t>运输轨道按照80元/米进行补助，车3000元/个进行补助。</t>
  </si>
  <si>
    <t>带动产业发展，解决一部分脱贫人口就业，实现产业增收。</t>
  </si>
  <si>
    <t>云阳县2024年龙洞镇龙升村梨树平柑橘园节能型机械冷库建设项目</t>
  </si>
  <si>
    <t>云阳县江云果业有限责任公司</t>
  </si>
  <si>
    <t>龙洞镇龙升村</t>
  </si>
  <si>
    <t>新建节能型机械冷库5个500立方米。</t>
  </si>
  <si>
    <t>新建节能型机械冷库按照560元/立方米进行补助。</t>
  </si>
  <si>
    <t>项目实施后可促进柑橘果园提质增产、节本增效.通过土地流转、务工等方式带动农户30户75人（其中脱贫户6户12人）稳定增收，预计实现户均增收 2100元以上。</t>
  </si>
  <si>
    <t>云阳县2024年南溪镇新阳社区冷链仓储建设项目</t>
  </si>
  <si>
    <t>云阳县国芳种养殖家庭农场</t>
  </si>
  <si>
    <t>南溪镇新阳社区1组</t>
  </si>
  <si>
    <t>新建冷藏冻库、保鲜冻库250立方米等。</t>
  </si>
  <si>
    <t>建成后，第一年增收1万元，第二年及以后每年增收2万元。</t>
  </si>
  <si>
    <t>云阳县2024年双龙镇双河社区柑橘仓储保鲜库建设项目</t>
  </si>
  <si>
    <t>重庆市恒汇橙农业科技有限公司</t>
  </si>
  <si>
    <t>双龙镇双河社区7组</t>
  </si>
  <si>
    <t>1、新建冷藏库五间(3间冷藏2间气调库），总容积： 3000立方。外形尺寸(长*宽*高)： 50*12*5米。 2、采购安装半封闭活塞压缩机组4台（10P、20P、30P、40P各一台）、2冷风机4台（DD-100、DD-200、DD-200、DD-160各一台）、CAKFD-500B全自动气调一体机1台、CAKFD-FPZ-2全自动气体分配站1套、KD-30臭氧果蔬灭菌机2台、KDF-18全自动超声波加湿器2台、KFD安全阀2台、7.5m³气体平衡袋2套、铜管（口径为 22.38.35.50），U 型弯、铜直弯一批、膨胀阀9套、压力控制器5套、25kg气密胶10桶、空压机1台、PVC110管路等软件。</t>
  </si>
  <si>
    <t>1、新建柑橘仓储保鲜库3000立方米；2、每年能解决1500吨柑橘销售中出现的滞销；3、果农增收300万元。</t>
  </si>
  <si>
    <t>四、生态养殖产业链</t>
  </si>
  <si>
    <t>云阳县2024年大阳镇大树村腊肉加工项目</t>
  </si>
  <si>
    <t>重庆市大洋山食品加工有限公司</t>
  </si>
  <si>
    <t>大阳镇人民政府</t>
  </si>
  <si>
    <t>大阳镇大树村4组</t>
  </si>
  <si>
    <t>1、新建熏房、加工房、腌制房等500平方米；2、农产品展销间160余平方米及相关设备设施；3、冷库房80立方米；4、购买真空打包机2台，切割机2台。</t>
  </si>
  <si>
    <t>1、新建熏房、加工房、腌制房等500平方米，财政补助17.5万元；2、农产品展销间及相关设备设施，财政补助8万元；3、冷库房80立方米，财政补助4.5万元；4、购买真空打包机2台，切割机2台，财政补助3万元。</t>
  </si>
  <si>
    <t>通过项目的实施，年产值约300万元，带动周边增收人数50人以上，带动就业5人以上。</t>
  </si>
  <si>
    <t>云阳县2024年鱼泉镇鱼泉社区饲料加工项目</t>
  </si>
  <si>
    <t>云阳县圣叶农业开发有限公司</t>
  </si>
  <si>
    <t>鱼泉镇人民政府</t>
  </si>
  <si>
    <t>鱼泉镇鱼泉社区</t>
  </si>
  <si>
    <t>建设铝材厂房5000㎡，购置按照打草农机1台，饲料加工机1台,粮仓打包机6台，牧草施肥车1台，烘干机2台爬山虎牧草收割机1台。</t>
  </si>
  <si>
    <t>财政补助资金用于加工设备购置，按照设备价格50%进行补助。</t>
  </si>
  <si>
    <t>预计投产后年销售额达500万元以上，开发撂荒地种植牧草1200亩，覆盖全镇农户200余户，解决本地务工20人。</t>
  </si>
  <si>
    <t>云阳县2024年耀灵镇协力村食品加工项目</t>
  </si>
  <si>
    <t>重庆市润峰食品有限公司</t>
  </si>
  <si>
    <t>耀灵镇人民政府</t>
  </si>
  <si>
    <t>耀灵镇协力村</t>
  </si>
  <si>
    <t>1.新建厂房1座，总建筑面积3000平方米，含丙类无尘车间、冷藏库、冷冻库、超低温库及附属设备房等，用于水果及肉类冷藏保鲜。
2.购置安装农产品及食品加工设备等，用于肉类分拣包装。</t>
  </si>
  <si>
    <t>财政补助资金80万元用于新建加工房及购置设备设施。</t>
  </si>
  <si>
    <t>项目实施后可建成约3000平方米的农产品加工、物流厂房，年加工农产品300吨，提升区域农产品附加值，同时提供务工岗位不少于10个，带动周边群众务工增收。</t>
  </si>
  <si>
    <t>云阳县2024年盘龙街道永安村珍够香肉类综合加工项目</t>
  </si>
  <si>
    <t>重庆珍够香食品有限公司</t>
  </si>
  <si>
    <t>盘龙街道办事处</t>
  </si>
  <si>
    <t>盘龙街道永安村3组</t>
  </si>
  <si>
    <t>1.改建肉类综合加工厂SC车间，面积600㎡；
2.安装肉类综合加工机械生产线2条。</t>
  </si>
  <si>
    <t>1.SC车间补助20万元；
2.2条生产线设备补助30万元。</t>
  </si>
  <si>
    <t>1.年提供肉类综合加工产品100吨，产值 500万元；
2.带动周边农户20户，就业务工增收2000元以上。</t>
  </si>
  <si>
    <t>五、调味品产业链</t>
  </si>
  <si>
    <t>云阳县2024年路阳镇文武村花椒园水肥一体化建设项目</t>
  </si>
  <si>
    <t>重庆绿遍山农业有限公司</t>
  </si>
  <si>
    <t>路阳镇文武村12组</t>
  </si>
  <si>
    <t>373亩花椒园水肥一体化建设。</t>
  </si>
  <si>
    <t>新建373亩水肥一体化，按每亩补助约800元，共计29.81万元。</t>
  </si>
  <si>
    <t>减少化肥使用量，提升作业效率，增加产业收入。</t>
  </si>
  <si>
    <t>云阳县2024年江口镇小水村花椒种植提质增效项目</t>
  </si>
  <si>
    <t>重庆市馥椒鲜农业开发有限公司</t>
  </si>
  <si>
    <t>江口镇小水村</t>
  </si>
  <si>
    <t>购买、安装轨道牵引机3台、货厢3个、轨道1500米；提质增效花椒园核心区域200亩，安装水肥药一体化灌溉系统1套。</t>
  </si>
  <si>
    <t>轨道牵引机3台，每台补助0.3万元，小计0.9万元、轨道1500米，每米补助80元，小计12万元，水肥药一体化系统200亩，每亩补助800元，小计16万元。合计28.9万元。</t>
  </si>
  <si>
    <t>化肥减施10%以上，受益农户20户，带动脱贫户6户务工增加收入。</t>
  </si>
  <si>
    <t>云阳县2024年龙洞镇龙槽村葱花冲洗加工车间建设项目</t>
  </si>
  <si>
    <t>云阳县龙洞镇龙槽村经济联合社</t>
  </si>
  <si>
    <t>龙洞镇龙槽村</t>
  </si>
  <si>
    <t>1.新建一个葱花加工车间及葱花储存仓库600平方米；2.安装葱花气泡清洗流水线设备2台。</t>
  </si>
  <si>
    <r>
      <rPr>
        <sz val="10"/>
        <rFont val="宋体"/>
        <charset val="134"/>
      </rPr>
      <t>1.新建一个葱花加工车间600平方米,按照350元/m</t>
    </r>
    <r>
      <rPr>
        <vertAlign val="superscript"/>
        <sz val="10"/>
        <rFont val="宋体"/>
        <charset val="134"/>
      </rPr>
      <t>2</t>
    </r>
    <r>
      <rPr>
        <sz val="10"/>
        <rFont val="宋体"/>
        <charset val="134"/>
      </rPr>
      <t>补助，小计21万元；2.安装葱花气泡清洗流水线设备2台，财政补助24万元。总计补助45万元。</t>
    </r>
  </si>
  <si>
    <t>项目建成后通过土地流转、临时用工、带动农户发展产业等方式带动农户增收，预计户增收3000元。</t>
  </si>
  <si>
    <t>云阳县2024年南溪镇平安村花椒加工厂房扩建项目</t>
  </si>
  <si>
    <t>云阳县深沟子河农业开发有限公司</t>
  </si>
  <si>
    <t>改扩建厂房900平方米，冷库扩建300立方米，购置烘干机10台、上料机10台、枝杆分离机1台、花椒清选机2台、花椒精选机1台、输送带160米、配备相关配套附属设施等。</t>
  </si>
  <si>
    <t>加工厂房按350元/平方米补助，加工设备按审定价的50%进行补助。</t>
  </si>
  <si>
    <t>花椒烘干房的建设可以促进当地花椒产业链的发展，增加就业机会，带动产业发展。同时，花椒烘干房还可以为花椒种植户提供更好的服务，提高种植效益，促进农业生产的可持续发展。项目实施后通过务工等方式带动农户增收3000元以上，可解决2人常期就业。</t>
  </si>
  <si>
    <t>六、果蔬产业链</t>
  </si>
  <si>
    <t>云阳县2024年凤鸣镇马轩村多集合保障性育苗项目</t>
  </si>
  <si>
    <t>云阳县多集合生态农业发展有限公司</t>
  </si>
  <si>
    <t>凤鸣镇马轩村</t>
  </si>
  <si>
    <t>育各类蔬菜种苗700万株。</t>
  </si>
  <si>
    <t>按照育苗约0.15元/株进行补助，合计100万元。</t>
  </si>
  <si>
    <t>项目实施后可新育辣椒、花菜、甘蓝等蔬菜种苗，保障种植户不受气候影响按季种植；通过农资服务、产品回收等方式带动全县新发展蔬菜5000亩。</t>
  </si>
  <si>
    <t>云阳县2024年宝坪镇江南村蔬菜大棚建设项目</t>
  </si>
  <si>
    <t>云阳县深田蔬菜种植家庭农场</t>
  </si>
  <si>
    <t>宝坪镇江南村</t>
  </si>
  <si>
    <t>新建蔬菜钢架覆膜大棚4000平方米。</t>
  </si>
  <si>
    <t>按照30元/平方米进行补助。</t>
  </si>
  <si>
    <t>实现年收益10万元；带动本地6户农户，户均增收0.6万元。</t>
  </si>
  <si>
    <t>云阳县2024年龙角镇军家村下坝保供基地项目</t>
  </si>
  <si>
    <t>云阳县阿春希望农业发展有限公司</t>
  </si>
  <si>
    <t>1.整地12亩。2.新建钢架大棚6000平方米；3.对新建及原有大棚（共25亩）配备滴灌等设施设备。4.新建边沟、蓄水池等。</t>
  </si>
  <si>
    <t>1.新建钢架大棚6000平方米，补助30元/平方米，小计18万元；2.滴灌系统每亩补助800元，小计2万元。</t>
  </si>
  <si>
    <t>带动周边群众20人（其中脱贫户4户）增收，户均年增收2000元。年增加蔬菜、粮食供应30吨以上。</t>
  </si>
  <si>
    <t>云阳县2024年云阳镇桐盛村辰英农业产业园建设项目</t>
  </si>
  <si>
    <t>云阳县辰英农业开发有限公司</t>
  </si>
  <si>
    <t>云阳镇桐盛村1、2组</t>
  </si>
  <si>
    <t>新建蔬菜大棚9000平方米。配套滴灌、排水沟等设施设备。</t>
  </si>
  <si>
    <t>蔬菜大棚按30元/平方米补助。</t>
  </si>
  <si>
    <t>通过产业建设，可解决30人用工（其中脱贫人口3人）改善生产条件。同时年增加蔬菜供应30吨以上。</t>
  </si>
  <si>
    <t>云阳县2024年盘龙街道长安社区明天菌业蔬菜基地巩固提升项目</t>
  </si>
  <si>
    <t>云阳县明天菌业有限公司</t>
  </si>
  <si>
    <t>盘龙街道长安社区</t>
  </si>
  <si>
    <t>1.土地整理改良50亩；2.新建蔬菜钢架大棚15000㎡；3.新建抗旱池1口70m³。4.完善耕作便道、排水沟、滴灌等设施。</t>
  </si>
  <si>
    <t>1.蔬菜钢架大棚每平方补助30元，计45万元；2.抗旱池补助2.1万元。</t>
  </si>
  <si>
    <t>1.年提供蔬菜80吨，产值60万元；2.示范带动周围农户10户，务工人均年收入5000元以上；3.增加村集体经济年收入1万元以上。</t>
  </si>
  <si>
    <t>云阳县2024年渠马镇渠富村乡愁晚桃园水肥药一体化项目</t>
  </si>
  <si>
    <t>云阳县乡愁农业开发有限公司</t>
  </si>
  <si>
    <t>渠马镇渠富村3、5组</t>
  </si>
  <si>
    <t>晚桃提质增效350亩。建设水肥药一体化系统2套，其中每套含泵房1个30平方米以上，首部系统1套，田间管网覆盖350亩，实现系统打药施肥。配套灌溉设施，土地平整，管护等。</t>
  </si>
  <si>
    <t>1.节约人工成本30%以上；2.减少化肥农药施用量10%；3.群众满意度90%以上；4.每亩增产50公斤以上；5.带动受益农户14人增收，其中脱贫户3人。人均增收1000元以上。</t>
  </si>
  <si>
    <t>云阳县2024年云安镇铜鼓村黄桃基水肥药一体化项目</t>
  </si>
  <si>
    <t>云阳县鸿旺黄桃种植专业合作社</t>
  </si>
  <si>
    <t>云安镇铜鼓村6组</t>
  </si>
  <si>
    <t>建设水肥药一体化灌溉系统1套；每套包含泵房1个30平方米左右，首部系统一套，田间管网覆盖300亩。</t>
  </si>
  <si>
    <t>对水肥药一体化300亩灌溉系统财政补助24万元。</t>
  </si>
  <si>
    <t>通过项目实施黄桃园化肥减施10%以上，劳动力减少20%以上，带动就近群众务工人均增收0.3万元以上，群众满意度达95%以上等。</t>
  </si>
  <si>
    <t>云阳县2024年平安镇平安社区梨园水肥一体化项目</t>
  </si>
  <si>
    <t>云阳县亿森农业开发有限公司</t>
  </si>
  <si>
    <t>梨园提质增效400亩：安装水肥药一体化灌溉系统2套，含泵房2个30平方米以上，首部系统2套，田间高压管网覆盖400亩，实现系统打药施肥；配套灌溉设施，土地平整，管护等。</t>
  </si>
  <si>
    <t>安装水肥药一体化系统400亩，按800元/亩进行补助，财政补助32万元。</t>
  </si>
  <si>
    <t>带动农户40户70人增收，其中脱贫户3户9人。</t>
  </si>
  <si>
    <t>云阳县2024年后叶镇平进村脆李产业园水肥一体化项目</t>
  </si>
  <si>
    <t>云阳县后叶镇平进村经济联合社</t>
  </si>
  <si>
    <t>后叶镇平进村</t>
  </si>
  <si>
    <t>脆李提质增效500亩。建设水肥药一体化系统2套，其中每套含泵房1个30平方米以上，首部系统1套，田间管网覆盖500亩，实现系统打药施肥。配套灌溉设施，土地平整，管护等。</t>
  </si>
  <si>
    <t>安装水肥药一体化系统500亩，按800元/亩补助，财政补助40万元。</t>
  </si>
  <si>
    <t>1.节约人工成本30%以上；2.减少化肥农药施用量10%；3.群众满意度90%以上。</t>
  </si>
  <si>
    <t>云阳县2024年宝坪镇地坪村顺水农业水果产业园轨道系统项目</t>
  </si>
  <si>
    <t>云阳县顺水农业开发有限责任公司</t>
  </si>
  <si>
    <t>宝坪镇地坪村</t>
  </si>
  <si>
    <t>新建山地单轨轨道系统一套，含轨道牵引机2台、轨道1500米；樱桃避雨简易钢架大棚8000平方米。</t>
  </si>
  <si>
    <t>补助轨道牵引机每台0.3万元，小计0.6万元；轨道每米补助80元，小计12万元；简易钢架每平方米补助30元，小计24万元。合计36.6万元。</t>
  </si>
  <si>
    <t>通过项目实施，可解决200亩山地果园的人力运输问题，每年每亩可节约生产成本250元。</t>
  </si>
  <si>
    <t>云阳县2024年宝坪镇永高村黄桃园轨道运输系统项目</t>
  </si>
  <si>
    <t>云阳县胡传军黄桃种植园</t>
  </si>
  <si>
    <t>宝坪镇永高村</t>
  </si>
  <si>
    <t>安装单轨1500米，轨道牵引机2个。</t>
  </si>
  <si>
    <t>年产值80万元以上，提供就业岗位12人，可实现收益20万以上。</t>
  </si>
  <si>
    <t>云阳县2024年云阳镇古寺村猕猴桃基地提质增效项目</t>
  </si>
  <si>
    <t>云阳县古寺猕猴桃种植专业合作社</t>
  </si>
  <si>
    <t>云阳镇古寺村4组</t>
  </si>
  <si>
    <t>新建轨道运输设备5套（含5个机头、3000米轨道）。</t>
  </si>
  <si>
    <t>运输轨道按80元/米补助；机头按3000元/个补助，共补助25.5万元。</t>
  </si>
  <si>
    <t>云阳县2024年平安镇双花村蔬菜保供基地冷藏保鲜项目</t>
  </si>
  <si>
    <t>云阳县鲜蔬良品蔬菜种植园</t>
  </si>
  <si>
    <t>建设蔬菜冷藏保鲜库200m³。</t>
  </si>
  <si>
    <t>项目实施后带动群众15户39人（其中脱贫户4户25人）发展大棚蔬菜种植产业，预计实现户均增收500元以上。</t>
  </si>
  <si>
    <t>云阳县2024年凤鸣镇阳凤村一亩良园农产品产地冷藏保鲜设施建设项目</t>
  </si>
  <si>
    <t>云阳县平杰农机专业合作社</t>
  </si>
  <si>
    <t>凤鸣镇阳凤村</t>
  </si>
  <si>
    <t>新建节能型机械冷库500立方米1座。</t>
  </si>
  <si>
    <t>实现5人就业增收，户均增收2000元。</t>
  </si>
  <si>
    <t>云阳县2024年水口镇水口村黄桃园产地冷藏保鲜设施机械冷库建设项目</t>
  </si>
  <si>
    <t>重庆群坤农业开发有限公司</t>
  </si>
  <si>
    <t>水口镇人民政府</t>
  </si>
  <si>
    <t>水口镇水口村2组</t>
  </si>
  <si>
    <t>6座冷藏库合计库容600立方米。</t>
  </si>
  <si>
    <t>项目实施后带动群众9户35人，预计实现户均增收350元以上。</t>
  </si>
  <si>
    <t>云阳县2024年桑坪镇桑坪社区黑木耳加工厂建设项目</t>
  </si>
  <si>
    <t>云阳县久丰农业开发有限责任公司</t>
  </si>
  <si>
    <t>桑坪镇人民政府</t>
  </si>
  <si>
    <t>桑坪镇桑坪社区</t>
  </si>
  <si>
    <t>1.4口上方分料器1台；2.基料混合机2台；3.提升输送机2台；4.装袋扎口一体机（伺服版）4台；5.菌棒收集输送机1台；6.控制箱1台；7.电线气管及安装配件一套；8.空压机1台；9.储气罐1个；10.生物质颗粒锅炉2台；11.木料粉粹机，参数包含粉碎机1台，电机，启动器，皮带盘；12.手动液压叉车6台，型号3吨；13.菌袋输送带50条；14.常压灭菌柜6台 ；15.灭菌架147台 。</t>
  </si>
  <si>
    <t>项目建成后，可日生产黑木耳菌袋3万袋，在原来基础上扩大产能20万袋，年产值200万以上，常年带动50余人，其中脱贫户10人以上就近务工，人均务工增收0.5万元以上。村集体经济每年可固定分红1.8万以上，连续分红5年。</t>
  </si>
  <si>
    <t>云阳县2024年桑坪镇竹荪菌袋培育及加工厂建设项目（云阳县三峡野生竹荪菌种种质资源一期保护开发项目）</t>
  </si>
  <si>
    <t>桑坪镇</t>
  </si>
  <si>
    <t>购置木屑粉碎机1台、滚筒筛1台、运输带1条、搅拌机3台、全自动装袋机1套、全自动上下架机2套、电叉车3台、培养基灭菌器2台、800kw发电机1台、燃气设备1套、50铲车1台、1T天然气蒸发器1台。通过改建闲置学校，建设强冷车间120平方米、接种车间100平方米、接种车间100平方米。野生菌种采集、监测，培育桑坪镇地理标志菌种。</t>
  </si>
  <si>
    <t>1、每天生产菌袋0.8万袋以上，年生产菌袋30万袋以上，产值180万元以上。2、带动桑坪镇竹荪产业发展。可带动周边就近20余村民务工增收，人均增收0.3万元以上。</t>
  </si>
  <si>
    <t>云阳县2024年上坝乡治安村腌菜加工厂项目</t>
  </si>
  <si>
    <t>云阳县上坝乡治安村经济联合社</t>
  </si>
  <si>
    <t>上坝乡人民政府</t>
  </si>
  <si>
    <t>上坝乡治安村</t>
  </si>
  <si>
    <t>1.村小改建腌菜加工厂1000平方米，砖混结构（二层格式）；
2.改建腌菜制品分割、腌制、风干、加工、清洗、除菌、包装流水线等车间用房650平方米，砖混加板房结构；
3.新修供水管网含设备管道一套；
4.建供电管理( 含电柜）用房一座50平方米，厂区进门通道建设设备一套；
5.新修消毒隔离净化通道30平方米；
6.购置成套腌菜制品加工设备一条（套）；
7.清洗设备、烘干、包装流水作业生产线一条（套）；
8.配套展销厅等功能用房125平方米，配套网销直播设备1套等。</t>
  </si>
  <si>
    <t>财政补助资金80万元用于厂房建设及购置设备设施。</t>
  </si>
  <si>
    <t>项目投产后增加产值100万元，带动务工150人次，稳定就业岗位5人，带动带动农户60户180人（脱贫户8户，30人），户均增收500元。</t>
  </si>
  <si>
    <t>云阳县2024年云安镇毛坝村柚子园水果精选厂改造提升项目</t>
  </si>
  <si>
    <t>云阳县魏氏农业开发有限公司</t>
  </si>
  <si>
    <t>云安镇毛坝村3组</t>
  </si>
  <si>
    <t>毛坝村柚子园水果精选厂房改造830平方米，购买全自动洗果重量分级精选机一台。</t>
  </si>
  <si>
    <t>购买全自动洗果重量分级精选机一台财政补助40万元；柚子园水果精选厂房改造830平方米财政补助29万元。</t>
  </si>
  <si>
    <t>通过改造柚子园水果精选厂改造项目实施，改造厂房830平方米，其中涉及脱贫人口7户25人，降低用工成本，大力提升产业发展水平，受益群众满意度95%以上。</t>
  </si>
  <si>
    <t>云阳县2024年石门乡兴柳村农产品加工厂项目</t>
  </si>
  <si>
    <t>重庆壹佳人农副产品加工有限公司</t>
  </si>
  <si>
    <t>石门乡人民政府</t>
  </si>
  <si>
    <t>石门乡兴柳村</t>
  </si>
  <si>
    <t>在兴柳村小学改建加工厂房450平方米，冷库3个475立方米，晾晒房320平方米，购置多用烘干机2台，杀毒机一台，环保颗粒蒸汽机一台，生物颗粒燃机2台，清洗机一台，切割土豆块多功能蒸汽机一台，真空打包机一套。</t>
  </si>
  <si>
    <t>财政补助资金25万元用于农产品建工房建设与生产加工、烘干、包装等设施设备购置。</t>
  </si>
  <si>
    <t>年产金银花30吨，土豆60吨，风萝卜10吨，来料加工等，年销售收入500万元；带动5户监测、建卡脱贫户增加纯收入3000元以上。</t>
  </si>
  <si>
    <t>七、其他</t>
  </si>
  <si>
    <t>云阳县2024年高阳镇建全村现代工艺红糖加工项目</t>
  </si>
  <si>
    <t>云阳县老灶红糖加工有限公司</t>
  </si>
  <si>
    <t>高阳镇建全村</t>
  </si>
  <si>
    <t>1.新建标准红糖生产及检验车间一座（包括：污水处理池、堆场、甘蔗清洗及榨汁车间、蒸汽熬制车间、锅炉间、包装车间、产品检测间等）；2.购现代工艺红糖生产线设备一套；3.购60吨电子秤一台；4.购电动叉车以及托盘 ；5.建过滤池及其他设备；6.购红糖自检设备一套。</t>
  </si>
  <si>
    <t>财政补助用于新建现代工艺红糖生产线，按照设备价格50%进行补助。</t>
  </si>
  <si>
    <t>通过实施该项目，预期实现以下效益：一是提高生产效率，项目实施后，公司生产能力提高80%以上；二是便于就近就业，项目实施后可提供100个临时务工岗位，每人可取得务工收入3500元以上；三是实现农户增收，辐射带动高阳镇及周边乡镇几千户村民进入生产线，实现甘蔗种植户户均增收4000元以上。</t>
  </si>
  <si>
    <t>云阳县2024年洞鹿乡洞鹿社区五彩田园综合体</t>
  </si>
  <si>
    <t>洞鹿乡人民政府</t>
  </si>
  <si>
    <t>洞鹿乡洞鹿社区</t>
  </si>
  <si>
    <t>在云阳洞鹿坝景区流转土地，分季节播种五彩水稻。以农业特色景观带动乡村旅游发展，对应设置相关配套设施。</t>
  </si>
  <si>
    <t>财政补助资金25万元用于建设五彩田园综合体相关配套设施。</t>
  </si>
  <si>
    <t>1.提升洞鹿坝粮油知名度。通过打造洞鹿坝五彩田园综合体项目，各种途径展示洞鹿坝稻田美景，带动更多人了解洞鹿坝五彩田园，助推洞鹿坝粮油销量。2.促进洞鹿农业产业与云阳洞鹿坝景区旅游产业融合。洞鹿坝五彩田园通过科学播种既带动了农业产业的发展，同时五彩稻田的美景也促进了更多游客来云阳洞鹿坝景区游玩。</t>
  </si>
  <si>
    <t>八、管护类项目</t>
  </si>
  <si>
    <t>云阳县2024年龙洞镇朝阳村柑橘种植基地项目（续建2年）</t>
  </si>
  <si>
    <t>云阳县双岔河农作物种植专业合作社</t>
  </si>
  <si>
    <t>龙洞镇朝阳村8组</t>
  </si>
  <si>
    <t>管护柑橘（龙回红）50亩1年，施肥、除草、防病、治虫、中耕、抗旱和看护等，其中年施肥4—6次、除草和治虫3—5次。</t>
  </si>
  <si>
    <t>根据云农发〔2021〕34号，第三年每亩补助440元，用于肥料、农药等生产性投入补助。</t>
  </si>
  <si>
    <t>项目实施稳定解决4人就近就地务工（其中脱贫人口2人），增加务工收入每人5000元以上。5年全部投产后每亩纯收入6000元，总收入可达30万元，农户每亩土地可增收1200元/年，可增加村集体经济收入3万元/年。</t>
  </si>
  <si>
    <t>云阳县2024年南溪镇黄高村奇花异果新建柑橘产业园项目（续建2年）</t>
  </si>
  <si>
    <t>重庆奇花异果农业开发有限公司</t>
  </si>
  <si>
    <t>管护柑橘园50亩1年，施肥、除草、防病、治虫、中耕、抗旱和看护等，其中年施肥4—6次、除草和治虫3—5次。</t>
  </si>
  <si>
    <t>1、带动6户以上农户增收；2、群众满意度达90%以上；3、盛产期亩产达1吨以上。</t>
  </si>
  <si>
    <t>云阳县2024年南溪镇青印村良橘新建柑橘产业园项目（续建2年）</t>
  </si>
  <si>
    <t>云阳县良橘柑橘种植家庭农场</t>
  </si>
  <si>
    <t>南溪镇青印村</t>
  </si>
  <si>
    <t>管护柑橘园100亩1年，施肥、除草、防病、治虫、中耕、抗旱和看护等，其中年施肥4—6次、除草和治虫3—5次。</t>
  </si>
  <si>
    <t>带动3户以上脱贫户增收。</t>
  </si>
  <si>
    <t>云阳县2024年栖霞镇红龙村立红新建柑橘园项目（续建2年）</t>
  </si>
  <si>
    <t>云阳县立立红果业有限公司</t>
  </si>
  <si>
    <t>栖霞镇红龙村5组</t>
  </si>
  <si>
    <t>管护柑橘园270亩1年，施肥、除草、防病、治虫、中耕、抗旱和看护等，其中年施肥4—6次、除草和治虫3—5次。</t>
  </si>
  <si>
    <t>云阳县2024年盘龙街道长安社区新种植柑橘项目（续建2年）</t>
  </si>
  <si>
    <t>云阳县盘龙街道长安社区经济联合社</t>
  </si>
  <si>
    <t>管护柑橘500亩1年，施肥、除草、防病、治虫、中耕、抗旱和看护等，其中年施肥4—6次、除草和治虫3—5次。</t>
  </si>
  <si>
    <t>带动农户务工增收2000元以上。</t>
  </si>
  <si>
    <t>云阳县2024年盘龙街道柳桥社区新种植柑橘项目（续建2年）</t>
  </si>
  <si>
    <t>云阳县盘龙街道柳桥社区经济联合社</t>
  </si>
  <si>
    <t>盘龙街道柳桥社区</t>
  </si>
  <si>
    <t>云阳县2024年后叶镇凤鸣村中药材种植项目（续建2年）</t>
  </si>
  <si>
    <t>云阳县成恒牲畜养殖专业合作社</t>
  </si>
  <si>
    <t>后叶镇凤鸣村 5 组</t>
  </si>
  <si>
    <t>管护黄精31.7亩1年，除草、施肥、修枝整形、防病治虫和排涝抗旱等。</t>
  </si>
  <si>
    <t>根据云农发〔2021〕34号，第三年每亩补助200元，用于肥料、农药等生产性投入补助。</t>
  </si>
  <si>
    <t>带动7户农户，村集体发展产业增收，本地农户在园区务工增收。</t>
  </si>
  <si>
    <t>云阳县2024年上坝乡生基村中药材种植项目（续建2年）</t>
  </si>
  <si>
    <t>云阳县同迪中草药种植专业合作社</t>
  </si>
  <si>
    <t>上坝乡生基村1.5 组</t>
  </si>
  <si>
    <t>管护厚朴200亩1年，除草、施肥、修枝整形、防病治虫和排涝抗旱等。</t>
  </si>
  <si>
    <t>1.基地达产后直接产出效益可达300万元；
2.解决就近20人农户剩余劳动力就业。</t>
  </si>
  <si>
    <t>云阳县2024年上坝乡龙凤村中药材种植项目（续建2年）</t>
  </si>
  <si>
    <t>云阳县益有中药材中药材中药材种植专业合作社</t>
  </si>
  <si>
    <t>上坝乡龙凤村2组</t>
  </si>
  <si>
    <t>管护黄柏200亩1年，除草、施肥、修枝整形、防病治虫和排涝抗旱等。</t>
  </si>
  <si>
    <t>培植中药材200亩，年产值50—80万元。项目覆盖农户300余人，其中脱贫户近80人。</t>
  </si>
  <si>
    <t>云阳县2024年农坝镇云水竹村中药材种植基地建设项目（续建2年）</t>
  </si>
  <si>
    <t>云阳县望森农业有限公司</t>
  </si>
  <si>
    <t>农坝镇水竹村3、4、8、9组</t>
  </si>
  <si>
    <t>管护黄精200亩（猕猴桃间种）1年，除草、施肥、修枝整形、防病治虫和排涝抗旱等。</t>
  </si>
  <si>
    <t>带动建卡脱贫户6户，一般农户10户以上参与项目建设受益，人均增收3000元。</t>
  </si>
  <si>
    <t>云阳县2024年农坝镇水竹村中药材种植园项目（续建2年）</t>
  </si>
  <si>
    <t>云阳县松菊中药材农民专业合作社</t>
  </si>
  <si>
    <t>农坝镇水竹村9组</t>
  </si>
  <si>
    <t>管护黄精40.9亩1年，除草、施肥、修枝整形、防病治虫和排涝抗旱等。</t>
  </si>
  <si>
    <t>投产后，年产值50万元，可带动脱贫户3户9人受益，人均增收2000元。</t>
  </si>
  <si>
    <t>云阳县2024年凤鸣镇黄龙村黄精种植项目（续建2年）</t>
  </si>
  <si>
    <t>云阳县富龙柠檬种植专业合作社</t>
  </si>
  <si>
    <t>凤鸣镇黄龙村</t>
  </si>
  <si>
    <t>管护黄精60亩（间中折合30亩）1年，除草、施肥、修枝整形、防病治虫和排涝抗旱等。</t>
  </si>
  <si>
    <t>带动周边群众10人（其中脱贫户2人）增收，户均年增收1000元。</t>
  </si>
  <si>
    <t>云阳县2024年龙洞镇朝阳村中药材种植基地建设项目（续建2年）</t>
  </si>
  <si>
    <t>管护佛手106亩1年，除草、施肥、修枝整形、防病治虫和排涝抗旱等。</t>
  </si>
  <si>
    <t>项目实施稳定解决8人就近就地务工（其中脱贫人口3人），增加务工收入每人5000元以上。5年全部投产后每亩纯收入4000元，总收入可达42万元，农户每亩土地可增收800元/年，可增加村集体经济收入4万元/年。</t>
  </si>
  <si>
    <t>云阳县2024年江口镇三湾村新建中药材项目（续建2年）</t>
  </si>
  <si>
    <t>云阳县蜜月养蜂专业合作社</t>
  </si>
  <si>
    <t>江口镇三湾村</t>
  </si>
  <si>
    <t>管护淫羊藿中药材园30亩1年，除草、施肥、修枝整形、防病治虫和排涝抗旱等。</t>
  </si>
  <si>
    <t>中药材30亩配套设施，受益脱贫人口或监测对象人口数2人以上</t>
  </si>
  <si>
    <t>云阳县2024年龙角镇高家村佛手高换项目（续建2年）</t>
  </si>
  <si>
    <t>云阳县东豪水果种植专业合作社</t>
  </si>
  <si>
    <t>龙角镇高家村</t>
  </si>
  <si>
    <t>管护佛手200亩1年，除草、施肥、修枝整形、防病治虫和排涝抗旱等。</t>
  </si>
  <si>
    <t>第三年每亩补助160元，用于肥料、农药等生产性投入补助。</t>
  </si>
  <si>
    <t>项目实施后，带动3户以上脱贫户增收，户均增收2000元以上。</t>
  </si>
  <si>
    <t>云阳县2024年上坝乡石梁社区中药材基地项目（续建2年）</t>
  </si>
  <si>
    <t>重庆茂铭森生态农业发展有限公司</t>
  </si>
  <si>
    <t>上坝乡石梁社区</t>
  </si>
  <si>
    <t>管护黄柏146.9亩1年，除草、施肥、修枝整形、防病治虫和排涝抗旱等。</t>
  </si>
  <si>
    <t>土地转租，每年每亩200元，增加农户收入，带动15户脱贫户劳务增收。</t>
  </si>
  <si>
    <t>云阳县2024年双龙镇六合村庆源黄精园建设项目（续建2年）</t>
  </si>
  <si>
    <t>重庆维庆源农业开发有限公司</t>
  </si>
  <si>
    <t>双龙镇六合村11组</t>
  </si>
  <si>
    <t>管护黄精50亩1年，除草、施肥、修枝整形、防病治虫和排涝抗旱等。</t>
  </si>
  <si>
    <t>带动周边农户增收，预计产值100万元</t>
  </si>
  <si>
    <t>云阳县2024年高阳镇明冲村佛手种植园项目（续建2年）</t>
  </si>
  <si>
    <t>高阳镇明冲村1组</t>
  </si>
  <si>
    <t>管护佛手、枳壳150亩1年，除草、施肥、修枝整形、防病治虫和排涝抗旱等。</t>
  </si>
  <si>
    <t>带动周边农户增收，预计年产值50万元</t>
  </si>
  <si>
    <t>云阳县2024年巴阳镇新建佛手项目（续建2年）</t>
  </si>
  <si>
    <t>云阳县巴阳镇天山村经济联合社</t>
  </si>
  <si>
    <t>巴阳镇天山村</t>
  </si>
  <si>
    <t>管护30亩佛手园1年，除草、施肥、修枝整形、防病治虫和排涝抗旱等。</t>
  </si>
  <si>
    <t>预计丰产后每亩产值至少1万元，年增加集体经济收入12万元，带动30户农户增加收入。</t>
  </si>
  <si>
    <t>云阳县2024年沙市镇茶叶基地建设项目（续建2年）</t>
  </si>
  <si>
    <t>云阳县楠贡御品茶业有限公司</t>
  </si>
  <si>
    <t>沙市镇复垭村、富柿村、龙池村</t>
  </si>
  <si>
    <t>管护茶园基地1000亩1年，除草、施肥、修枝整形、防病治虫和排涝抗旱等。</t>
  </si>
  <si>
    <t>第三年每亩补助440元，用于肥料、农药等生产性投入补助。</t>
  </si>
  <si>
    <t>年产值800万元，带动45名农户年均增收1万元。</t>
  </si>
  <si>
    <r>
      <rPr>
        <sz val="16"/>
        <color theme="1"/>
        <rFont val="方正黑体_GBK"/>
        <charset val="134"/>
      </rPr>
      <t>附件</t>
    </r>
    <r>
      <rPr>
        <sz val="16"/>
        <color theme="1"/>
        <rFont val="Times New Roman"/>
        <charset val="134"/>
      </rPr>
      <t>1—4</t>
    </r>
  </si>
  <si>
    <r>
      <t>云阳县</t>
    </r>
    <r>
      <rPr>
        <sz val="22"/>
        <rFont val="Times New Roman"/>
        <charset val="134"/>
      </rPr>
      <t>2024</t>
    </r>
    <r>
      <rPr>
        <sz val="22"/>
        <rFont val="方正小标宋_GBK"/>
        <charset val="134"/>
      </rPr>
      <t>年度农村人居环境整治项目建设任务汇总表</t>
    </r>
  </si>
  <si>
    <t>云阳县2024年人和街道晒经村人居环境整治项目</t>
  </si>
  <si>
    <t>人和街道晒经村12组</t>
  </si>
  <si>
    <t>对晒经村12户农房进行蓝棚顶整治、墙体修复和庭院整治,进行综合整治。</t>
  </si>
  <si>
    <t>财政补助资金100万元用于对晒经村12户农房进行蓝棚顶整治、墙体修复和庭院整治,进行综合整治。</t>
  </si>
  <si>
    <t>提升“田园综合体”核心区村容村貌品质，带动晒经村农旅融合发展，带动12户农户（其中脱贫户2户）发展产业和乡村旅游业。</t>
  </si>
  <si>
    <t>生态环保科</t>
  </si>
  <si>
    <t>云阳县2024年人和街道凤岭村通道环境整治项目</t>
  </si>
  <si>
    <t>人和街道凤岭村</t>
  </si>
  <si>
    <t>对凤岭村居民点--巴阳村2.6公里道路，进行通道环境综合整治。</t>
  </si>
  <si>
    <t>财政补助资金100万元用于对凤岭村居民点--巴阳村2.6公里道路，进行通道环境综合整治。</t>
  </si>
  <si>
    <t>提升“田园综合体”核心区村容村貌品质，带动凤岭村农旅融合发展。</t>
  </si>
  <si>
    <t>云阳县2024年巴阳镇巴阳村人居环境整治项目</t>
  </si>
  <si>
    <t>巴阳镇巴阳村7组</t>
  </si>
  <si>
    <t>对20户农房及周边环境进行整治，改造蓝棚顶、阴阳沟水沟清理等整治。</t>
  </si>
  <si>
    <t>财政补助资金100万元用于对20户农房及周边环境进行整治，改造蓝棚顶、阴阳沟水沟清理等整治。</t>
  </si>
  <si>
    <t>改善群众居住环境，提高农民生活品质，优化周围环境带动乡村旅游发展。</t>
  </si>
  <si>
    <t>云阳县2024年凤鸣镇黎明村人居环境整治项目</t>
  </si>
  <si>
    <t>凤鸣镇黎明村、桂泉村</t>
  </si>
  <si>
    <t>对彭氏宗祠周边院落及黎明路两边农房开展人居环境整治。</t>
  </si>
  <si>
    <t>对重点整治的厕所、房前屋后水沟、天面蓝棚顶等进行补助。</t>
  </si>
  <si>
    <t>整治后达到干净、整洁、有序，山清、水秀、画美的效果，初步实现生态宜居和美乡村目标。</t>
  </si>
  <si>
    <r>
      <rPr>
        <sz val="16"/>
        <color theme="1"/>
        <rFont val="方正黑体_GBK"/>
        <charset val="134"/>
      </rPr>
      <t>附件</t>
    </r>
    <r>
      <rPr>
        <sz val="16"/>
        <color theme="1"/>
        <rFont val="Times New Roman"/>
        <charset val="134"/>
      </rPr>
      <t>1—5</t>
    </r>
  </si>
  <si>
    <r>
      <t>云阳县</t>
    </r>
    <r>
      <rPr>
        <sz val="22"/>
        <rFont val="Times New Roman"/>
        <charset val="134"/>
      </rPr>
      <t>2024</t>
    </r>
    <r>
      <rPr>
        <sz val="22"/>
        <rFont val="方正小标宋_GBK"/>
        <charset val="134"/>
      </rPr>
      <t>年度产业发展任务类项目建设任务汇总表</t>
    </r>
  </si>
  <si>
    <t>监管单位（科室）</t>
  </si>
  <si>
    <t>云阳县2024年中央财政资金扶持村级集体经济发展项目</t>
  </si>
  <si>
    <t>县农业农村委</t>
  </si>
  <si>
    <t>扶持20个村（社区）发展村集体经济项目，通过农业产业发展、农村资源开发、集体资产盘活利用以及农业生产社会化服务、农产品加工、农资农产品销售、农旅融合等多样化途径发展壮大村集体经济。</t>
  </si>
  <si>
    <t>对全县20个村集体经济组织开展财政扶持，每村补助70万元，主要用于村集体发展产业、盘活利用资产资源、开展社会化服务、农产品加工、农旅融合等，不断发展壮大村集体经济。</t>
  </si>
  <si>
    <t>通过项目实施，带动扶持村集体年增收超60万元，带动超300人脱贫人口通过务工、土地流转等方式增收。</t>
  </si>
  <si>
    <t>经营管理科</t>
  </si>
  <si>
    <t>云阳县2024年脱贫人口小额信贷贴息项目</t>
  </si>
  <si>
    <t>为全县符合贷款贴息的脱贫户在金融机构小额到户贷款约2.5亿元贴息。</t>
  </si>
  <si>
    <t>按照1年期（含）以下贷款利率执行不超过1年期LPR，1年期至3年期（含）贷款利率执行不超过5年期以上LPR的贷款利率进行贴息，预计贴息1000万元。</t>
  </si>
  <si>
    <t>通过对全县脱贫户在金融机构小额到户贷款2.5亿元贴息，保障全县有产业发展需求的脱贫户自主发展产业，解决15000人以上脱贫人口发展资金短缺现象，实现稳定脱贫增收。</t>
  </si>
  <si>
    <t>云阳县2024年撂荒地复耕复种项目</t>
  </si>
  <si>
    <t>云阳县农业技术服务中心</t>
  </si>
  <si>
    <t>对符合要求的撂荒地进行复耕复种。</t>
  </si>
  <si>
    <t>每亩按不高于500元进行补助。</t>
  </si>
  <si>
    <t>通过实施项目，提升全县粮油生产能力，确保粮油供给。</t>
  </si>
  <si>
    <t>种植管理科</t>
  </si>
  <si>
    <t>云阳县2024年化肥农药减量增效及绿色发展推广示范项目</t>
  </si>
  <si>
    <t>在全县建设10个化肥农药减量增效示范点。</t>
  </si>
  <si>
    <t>对10个示范点生产物资进行补助。</t>
  </si>
  <si>
    <t>通过示范点建设，推进全县化肥农药减量增效初步实现“双升”“双降”“三提升”目标。</t>
  </si>
  <si>
    <t>云阳县2024年数字“三农”产业信用建设项目</t>
  </si>
  <si>
    <t>县大数据发展局</t>
  </si>
  <si>
    <t>1.建设“三农”产业发展专题数据库，打通村级财务管理系统、市级农业产业“一张图”等数据库，利用人工智能技术对地块进行分割，识别乡镇（农村）各类产业面积，核算地块产出，并将产值关联到农户、种植大户、涉农企业、专业合作社、家庭农场等涉农主题。
2.利用IRS系统下沉全市云阳的人口基础数据库，优先完善“住在农村的人”“工作在农村的人”“生活在农村的人”基础信息及人、地、房、产、物的关联信息，建立“三农”人口信息专题数据库；
3.建设综合集成“渝快办”、“警快办”及众多群众生活服务线上窗口，将服务场景延申到村社区，将基层群众、企业在乡镇（街道）、村（社区）证明类、申请类等37类线下服务事项纳入平台办理，提升线上办、就近办综合服务能力。
4.构建农村信用评价体系，将农产品质量安全、诚信经营、消费者评价等信息纳入评价范围，通过农产品经营销售商户信用评分，结合信用奖惩、分级分类监管各项手段，规范市场不诚信经营、弄虚作假、以次充好等不良行为，塑造云阳特色农产品诚信品牌。
5.基于“渝快码”打造农村“一码通”综合服务平台，通过不断地沉淀数据、记录数据，晚上农村群体各项数据标签信息，逐步构建农村人口的数据分析模型。</t>
  </si>
  <si>
    <t>主要是在平台搭建阶段，部分功能需要外包服务，只要是在平台主体架构完善和平台接口对接需要财政资金使用支持，预计在5月后，原型图审核完毕即可开展软件开发阶段需要有资金注入。</t>
  </si>
  <si>
    <t>1.经济效益。该平台是基于农村信用体系建设为突破点，构建全县基于信用信息建设的群众生活服务平台，作为全县群众行政审批服务、生活服务、信用评价等功能模块的集成服务平台，通过群众的需求应用场景，引流群众进入平台，通过数据汇聚分析，对各类人群画像，提供精准服务，优化和集成功能服务模块。若该平台能基于县级服务场景，吸引40万人群稳定使用，则该平台可以有稳定的商业运营模式，在沉淀数据的同时，统一构建一套政府与群众沟通交流的绿色渠道。
2.社会效益。促进数据资源共享，布局大数据战略，是推动大数据战略发展、盘活政务资源、发挥数据在决策科学化和精准化、服务多元化和个性化等方面价值的重要战略布局。通过整合数据资源，建设本县涉农数据资源共享，进一步加强信息资源整合共享，深度挖掘数据资源价值，优化数据资产化管理，有助于进一步推动“放管服”改革，释放技术红利、制度红利和创新红利，提升政府治理能力，推动经济社会转型升级。</t>
  </si>
  <si>
    <t>云阳县2024年粮油作物新品种新技术基地建设与展示示范项目</t>
  </si>
  <si>
    <t>完善基础设施和安装水肥一体化系统，建设粮油新品种新技术示范种植基地。在基地展示示范玉米、大豆和马铃薯等粮油作物新品种、新技术和新模式，开展相关试验。</t>
  </si>
  <si>
    <t>申请财政补助资金43万元：1.基地蓄水池整修及围网整修7万元；2.简易水肥一体化等系统安装18万元；3.大豆、玉米、马铃薯新品种新技术展示示范18万元。</t>
  </si>
  <si>
    <t>通过新品种、新技术试验示范，为全县新品种、新技术推广应用提供技术支撑，发挥保障粮油安全的社会效益。</t>
  </si>
  <si>
    <t>云阳县2024年生态环境保护农膜废弃物回收</t>
  </si>
  <si>
    <t>县供销联社</t>
  </si>
  <si>
    <t>2024年生态环境保护农膜废弃物回收项目能有效促进云阳县废弃农膜回收任务数的完成。资金主要用于废弃农膜回收企业超任务回收量及远距离运输费用，确保废弃农膜应收尽收；回收网点交售量补助，提升回收网点积极性；开展线上线下宣传，制作宣传资料，加大宣传力度，促进废膜捡拾回收，从源头上减少残留农用地膜对水、土壤污染。</t>
  </si>
  <si>
    <t xml:space="preserve">  1.按照2024年市级财政补助标准补助回收企业超出任务量回收废膜及远距离运输费用，约5万元。
  2.废弃农膜回收网点劳务补助300元/吨，约9万元。
  3.制作废弃农膜回收利用宣传片，开展媒体宣传，约5万元。
  4.回收网点人员培训，约3万元。
  5.制作宣传环保布袋及宣传资料，开展进村入户宣传，约3万元。</t>
  </si>
  <si>
    <t xml:space="preserve">    高效完成2024年废弃农膜回收利用任务，农膜回收率稳定在93%以上。提升回收网点积极性；提高农户对回收废弃农膜捡拾交售积极性，从源头上减少残留农用地膜对水、土壤污染，有效防治农业面源污染。</t>
  </si>
  <si>
    <t>云阳县2024年柑橘智慧气象服务示范基地建设项目</t>
  </si>
  <si>
    <t>县预警信息发布中心</t>
  </si>
  <si>
    <t>1.在柑橘果园区建设1套农田小气候监测站（气温、湿度、风速、风向、雨量、地温、光合有效辐射、二氧化碳的农田站）
2.建设云阳气象物联网系统，融入云阳县国家数字农业创新应用基地项目天空地信息系统子模块，将气象实况、气象预测、生长指标、虫害预防及专家建议应用到柑橘种植管理环节，开展柑橘全周期溯源。</t>
  </si>
  <si>
    <t>对农田小气候监测站、云阳气象物联网系统设施设备进行补助。</t>
  </si>
  <si>
    <t>通过智慧农业精细化气象服务，可以提高柑橘种植的抗风险能力，增加柑橘产量，提升柑橘品质，进一步提升云阳红橙的品牌价值和市场竞争力，助力农民增收，农业增效，农村发展。</t>
  </si>
  <si>
    <t>县气象局</t>
  </si>
  <si>
    <t>云阳县2024年畜禽养殖示范提升项目</t>
  </si>
  <si>
    <t>县畜牧发展中心</t>
  </si>
  <si>
    <t>支持全县800户以上农户开展畜禽养殖提升，支持畜禽种源购买，提供技术服务，提升饲养产能。</t>
  </si>
  <si>
    <t>财政资金用于支持全县800户以上农户开展畜禽养殖提升。</t>
  </si>
  <si>
    <t>通过开展畜禽养殖提升，降低养殖风险，提高饲养能力，带动养殖户户均增收1500元以上。</t>
  </si>
  <si>
    <t>云阳县2024年粮食生产示范提升项目</t>
  </si>
  <si>
    <t>县农业技术服务中心</t>
  </si>
  <si>
    <t>支持红狮镇永福村等16个村开展粮食生产示范提升建设，给予资金扶持其发展粮食作物。</t>
  </si>
  <si>
    <t>财政资金用于红狮镇永福村等16个村发展粮食作物。</t>
  </si>
  <si>
    <t>通过集成技术推广，亩均提升产量50公斤以上，户均增收500元以上。</t>
  </si>
  <si>
    <t>云阳县2024年县农业农村委项目管理费</t>
  </si>
  <si>
    <t>用于农业农村委项目监督管理、复核验收等。</t>
  </si>
  <si>
    <t>用于项目管理过程中所需费用。</t>
  </si>
  <si>
    <t>保障农业农村委项目正常运行，落实全程监管责任。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</si>
</sst>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6">
    <font>
      <sz val="11"/>
      <color theme="1"/>
      <name val="宋体"/>
      <charset val="134"/>
      <scheme val="minor"/>
    </font>
    <font>
      <sz val="10"/>
      <name val="宋体"/>
      <charset val="134"/>
    </font>
    <font>
      <sz val="11"/>
      <name val="宋体"/>
      <charset val="134"/>
      <scheme val="minor"/>
    </font>
    <font>
      <sz val="10"/>
      <color theme="1"/>
      <name val="宋体"/>
      <charset val="134"/>
    </font>
    <font>
      <sz val="16"/>
      <color theme="1"/>
      <name val="Times New Roman"/>
      <charset val="134"/>
    </font>
    <font>
      <sz val="11"/>
      <color theme="1"/>
      <name val="Times New Roman"/>
      <charset val="134"/>
    </font>
    <font>
      <sz val="22"/>
      <name val="方正小标宋_GBK"/>
      <charset val="134"/>
    </font>
    <font>
      <sz val="22"/>
      <name val="Times New Roman"/>
      <charset val="134"/>
    </font>
    <font>
      <sz val="10"/>
      <name val="方正黑体_GBK"/>
      <charset val="134"/>
    </font>
    <font>
      <sz val="10"/>
      <name val="宋体"/>
      <charset val="134"/>
      <scheme val="minor"/>
    </font>
    <font>
      <sz val="10"/>
      <name val="宋体"/>
      <charset val="134"/>
      <scheme val="major"/>
    </font>
    <font>
      <b/>
      <sz val="10"/>
      <name val="宋体"/>
      <charset val="134"/>
      <scheme val="major"/>
    </font>
    <font>
      <sz val="10"/>
      <name val="方正仿宋_GBK"/>
      <charset val="134"/>
    </font>
    <font>
      <sz val="11"/>
      <name val="宋体"/>
      <charset val="134"/>
    </font>
    <font>
      <sz val="10"/>
      <color rgb="FFFF0000"/>
      <name val="宋体"/>
      <charset val="134"/>
    </font>
    <font>
      <sz val="16"/>
      <name val="Times New Roman"/>
      <charset val="134"/>
    </font>
    <font>
      <sz val="12"/>
      <name val="Times New Roman"/>
      <charset val="134"/>
    </font>
    <font>
      <sz val="11"/>
      <name val="Times New Roman"/>
      <charset val="134"/>
    </font>
    <font>
      <b/>
      <sz val="10"/>
      <name val="宋体"/>
      <charset val="134"/>
    </font>
    <font>
      <b/>
      <sz val="10"/>
      <color rgb="FFFF0000"/>
      <name val="宋体"/>
      <charset val="134"/>
    </font>
    <font>
      <sz val="9"/>
      <name val="宋体"/>
      <charset val="134"/>
    </font>
    <font>
      <sz val="10"/>
      <color theme="1"/>
      <name val="方正黑体_GBK"/>
      <charset val="134"/>
    </font>
    <font>
      <sz val="11"/>
      <color indexed="8"/>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6"/>
      <color theme="1"/>
      <name val="方正黑体_GBK"/>
      <charset val="134"/>
    </font>
    <font>
      <sz val="16"/>
      <name val="方正黑体_GBK"/>
      <charset val="134"/>
    </font>
    <font>
      <vertAlign val="superscript"/>
      <sz val="10"/>
      <name val="宋体"/>
      <charset val="134"/>
    </font>
    <font>
      <sz val="10"/>
      <name val="SimSun"/>
      <charset val="134"/>
    </font>
  </fonts>
  <fills count="38">
    <fill>
      <patternFill patternType="none"/>
    </fill>
    <fill>
      <patternFill patternType="gray125"/>
    </fill>
    <fill>
      <patternFill patternType="solid">
        <fgColor rgb="FFFFFF00"/>
        <bgColor indexed="64"/>
      </patternFill>
    </fill>
    <fill>
      <patternFill patternType="solid">
        <fgColor theme="6" tint="0.4"/>
        <bgColor indexed="64"/>
      </patternFill>
    </fill>
    <fill>
      <patternFill patternType="solid">
        <fgColor theme="6" tint="0.8"/>
        <bgColor indexed="64"/>
      </patternFill>
    </fill>
    <fill>
      <patternFill patternType="solid">
        <fgColor theme="0"/>
        <bgColor indexed="64"/>
      </patternFill>
    </fill>
    <fill>
      <patternFill patternType="solid">
        <fgColor rgb="FFFFFFFF"/>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7">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32"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33"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8"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3" fillId="1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31" borderId="0" applyNumberFormat="false" applyBorder="false" applyAlignment="false" applyProtection="false">
      <alignment vertical="center"/>
    </xf>
    <xf numFmtId="0" fontId="0" fillId="0" borderId="0">
      <alignment vertical="center"/>
    </xf>
    <xf numFmtId="0" fontId="23" fillId="33" borderId="0" applyNumberFormat="false" applyBorder="false" applyAlignment="false" applyProtection="false">
      <alignment vertical="center"/>
    </xf>
    <xf numFmtId="0" fontId="38" fillId="0" borderId="10"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24"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22" borderId="0" applyNumberFormat="false" applyBorder="false" applyAlignment="false" applyProtection="false">
      <alignment vertical="center"/>
    </xf>
    <xf numFmtId="0" fontId="29" fillId="19" borderId="7" applyNumberFormat="false" applyAlignment="false" applyProtection="false">
      <alignment vertical="center"/>
    </xf>
    <xf numFmtId="0" fontId="4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3" fillId="35" borderId="0" applyNumberFormat="false" applyBorder="false" applyAlignment="false" applyProtection="false">
      <alignment vertical="center"/>
    </xf>
    <xf numFmtId="0" fontId="24" fillId="36" borderId="0" applyNumberFormat="false" applyBorder="false" applyAlignment="false" applyProtection="false">
      <alignment vertical="center"/>
    </xf>
    <xf numFmtId="0" fontId="0" fillId="0" borderId="0">
      <alignment vertical="center"/>
    </xf>
    <xf numFmtId="0" fontId="23" fillId="15" borderId="0" applyNumberFormat="false" applyBorder="false" applyAlignment="false" applyProtection="false">
      <alignment vertical="center"/>
    </xf>
    <xf numFmtId="0" fontId="27" fillId="14" borderId="7" applyNumberFormat="false" applyAlignment="false" applyProtection="false">
      <alignment vertical="center"/>
    </xf>
    <xf numFmtId="0" fontId="31" fillId="19" borderId="9" applyNumberFormat="false" applyAlignment="false" applyProtection="false">
      <alignment vertical="center"/>
    </xf>
    <xf numFmtId="0" fontId="26" fillId="13" borderId="6" applyNumberFormat="false" applyAlignment="false" applyProtection="false">
      <alignment vertical="center"/>
    </xf>
    <xf numFmtId="0" fontId="39" fillId="0" borderId="13" applyNumberFormat="false" applyFill="false" applyAlignment="false" applyProtection="false">
      <alignment vertical="center"/>
    </xf>
    <xf numFmtId="0" fontId="23" fillId="1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0" fillId="23" borderId="12"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3" fillId="10"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24" fillId="8"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22" fillId="0" borderId="0">
      <alignment vertical="center"/>
    </xf>
    <xf numFmtId="0" fontId="23" fillId="34" borderId="0" applyNumberFormat="false" applyBorder="false" applyAlignment="false" applyProtection="false">
      <alignment vertical="center"/>
    </xf>
    <xf numFmtId="0" fontId="24" fillId="37" borderId="0" applyNumberFormat="false" applyBorder="false" applyAlignment="false" applyProtection="false">
      <alignment vertical="center"/>
    </xf>
    <xf numFmtId="0" fontId="23" fillId="9" borderId="0" applyNumberFormat="false" applyBorder="false" applyAlignment="false" applyProtection="false">
      <alignment vertical="center"/>
    </xf>
  </cellStyleXfs>
  <cellXfs count="133">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Alignment="true">
      <alignment horizontal="center" vertical="center"/>
    </xf>
    <xf numFmtId="0" fontId="0" fillId="0" borderId="0" xfId="0" applyAlignment="true">
      <alignment horizontal="center" vertical="center"/>
    </xf>
    <xf numFmtId="0" fontId="0" fillId="0" borderId="0" xfId="0" applyAlignment="true">
      <alignment horizontal="justify" vertical="center"/>
    </xf>
    <xf numFmtId="0" fontId="4" fillId="0" borderId="0" xfId="0" applyFont="true">
      <alignment vertical="center"/>
    </xf>
    <xf numFmtId="0" fontId="5" fillId="0" borderId="0" xfId="0" applyFont="true" applyAlignment="true">
      <alignment horizontal="center" vertical="center"/>
    </xf>
    <xf numFmtId="0" fontId="5" fillId="0" borderId="0" xfId="0" applyFont="true" applyAlignment="true">
      <alignment horizontal="justify" vertical="center"/>
    </xf>
    <xf numFmtId="0" fontId="6" fillId="0" borderId="0" xfId="0" applyFont="true" applyFill="true" applyAlignment="true">
      <alignment horizontal="center" vertical="center"/>
    </xf>
    <xf numFmtId="0" fontId="7" fillId="0" borderId="0" xfId="0" applyFont="true" applyFill="true" applyAlignment="true">
      <alignment horizontal="center" vertical="center"/>
    </xf>
    <xf numFmtId="0" fontId="7" fillId="0" borderId="0" xfId="0" applyFont="true" applyFill="true" applyAlignment="true">
      <alignment horizontal="justify" vertical="center"/>
    </xf>
    <xf numFmtId="0" fontId="8" fillId="0" borderId="0" xfId="0" applyFont="true" applyFill="true" applyBorder="true" applyAlignment="true">
      <alignment horizontal="center" vertical="center" wrapText="true"/>
    </xf>
    <xf numFmtId="0" fontId="8" fillId="0" borderId="0" xfId="0" applyFont="true" applyFill="true" applyBorder="true" applyAlignment="true">
      <alignment horizontal="justify" vertical="center" wrapText="true"/>
    </xf>
    <xf numFmtId="0" fontId="8" fillId="0" borderId="1" xfId="0" applyFont="true" applyFill="true" applyBorder="true" applyAlignment="true">
      <alignment horizontal="center" vertical="center" wrapText="true"/>
    </xf>
    <xf numFmtId="0" fontId="8" fillId="2" borderId="2" xfId="0" applyFont="true" applyFill="true" applyBorder="true" applyAlignment="true">
      <alignment horizontal="center" vertical="center" wrapText="true"/>
    </xf>
    <xf numFmtId="0" fontId="8" fillId="2" borderId="3" xfId="0" applyFont="true" applyFill="true" applyBorder="true" applyAlignment="true">
      <alignment horizontal="center" vertical="center" wrapText="true"/>
    </xf>
    <xf numFmtId="0" fontId="8" fillId="2" borderId="4" xfId="0" applyFont="true" applyFill="true" applyBorder="true" applyAlignment="true">
      <alignment horizontal="center" vertical="center" wrapText="true"/>
    </xf>
    <xf numFmtId="0" fontId="8" fillId="2" borderId="1" xfId="0" applyFont="true" applyFill="true" applyBorder="true" applyAlignment="true">
      <alignment horizontal="justify"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justify"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justify"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 fillId="0" borderId="1" xfId="0" applyFont="true" applyFill="true" applyBorder="true" applyAlignment="true">
      <alignment horizontal="justify" vertical="center"/>
    </xf>
    <xf numFmtId="0" fontId="1" fillId="0" borderId="1" xfId="0" applyFont="true" applyFill="true" applyBorder="true" applyAlignment="true" applyProtection="true">
      <alignment horizontal="center" vertical="center" wrapText="true"/>
      <protection locked="false"/>
    </xf>
    <xf numFmtId="0" fontId="3" fillId="0" borderId="1" xfId="0" applyFont="true" applyBorder="true" applyAlignment="true">
      <alignment horizontal="left" vertical="center"/>
    </xf>
    <xf numFmtId="0" fontId="5" fillId="0" borderId="0" xfId="0" applyFont="true">
      <alignment vertical="center"/>
    </xf>
    <xf numFmtId="0" fontId="8" fillId="2"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justify" vertical="center"/>
    </xf>
    <xf numFmtId="0"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 fillId="0" borderId="1" xfId="0" applyFont="true" applyBorder="true" applyAlignment="true">
      <alignment horizontal="center" vertical="center"/>
    </xf>
    <xf numFmtId="0" fontId="9" fillId="0" borderId="1" xfId="0" applyFont="true" applyFill="true" applyBorder="true">
      <alignment vertical="center"/>
    </xf>
    <xf numFmtId="0" fontId="11" fillId="0" borderId="1" xfId="0" applyFont="true" applyFill="true" applyBorder="true" applyAlignment="true">
      <alignment vertical="center" wrapText="true"/>
    </xf>
    <xf numFmtId="0" fontId="1" fillId="0" borderId="1" xfId="0" applyFont="true" applyFill="true" applyBorder="true" applyAlignment="true">
      <alignment vertical="center"/>
    </xf>
    <xf numFmtId="0" fontId="3" fillId="0" borderId="1" xfId="0" applyFont="true" applyBorder="true" applyAlignment="true">
      <alignment horizontal="center" vertical="center" wrapText="true"/>
    </xf>
    <xf numFmtId="0" fontId="12" fillId="0" borderId="0" xfId="0" applyFont="true" applyFill="true" applyBorder="true" applyAlignment="true">
      <alignment horizontal="center" vertical="center" wrapText="true"/>
    </xf>
    <xf numFmtId="0" fontId="3" fillId="0" borderId="1" xfId="0" applyFont="true" applyBorder="true" applyAlignment="true">
      <alignment horizontal="justify" vertical="center" wrapText="true"/>
    </xf>
    <xf numFmtId="0" fontId="1" fillId="0" borderId="1" xfId="0" applyFont="true" applyFill="true" applyBorder="true" applyAlignment="true">
      <alignment horizontal="center" vertical="center" wrapText="true" shrinkToFit="true"/>
    </xf>
    <xf numFmtId="0" fontId="8" fillId="0" borderId="0" xfId="0" applyFont="true" applyFill="true" applyAlignment="true">
      <alignment horizontal="center" vertical="center" wrapText="true"/>
    </xf>
    <xf numFmtId="0" fontId="0" fillId="0" borderId="1" xfId="0" applyBorder="true">
      <alignment vertical="center"/>
    </xf>
    <xf numFmtId="0" fontId="2" fillId="0" borderId="0" xfId="0" applyFont="true">
      <alignment vertical="center"/>
    </xf>
    <xf numFmtId="0" fontId="1" fillId="0" borderId="0" xfId="0" applyFont="true" applyFill="true" applyAlignment="true">
      <alignment horizontal="center" vertical="center" wrapText="true"/>
    </xf>
    <xf numFmtId="0" fontId="1" fillId="0" borderId="0" xfId="0" applyFont="true" applyAlignment="true">
      <alignment horizontal="center" vertical="center" wrapText="true"/>
    </xf>
    <xf numFmtId="0" fontId="1" fillId="0" borderId="0" xfId="0" applyFont="true">
      <alignment vertical="center"/>
    </xf>
    <xf numFmtId="0" fontId="8" fillId="0" borderId="0" xfId="0" applyFont="true" applyFill="true" applyAlignment="true">
      <alignment horizontal="center" vertical="center"/>
    </xf>
    <xf numFmtId="0" fontId="1" fillId="0" borderId="0" xfId="0" applyFont="true" applyFill="true" applyAlignment="true">
      <alignment horizontal="center" vertical="center"/>
    </xf>
    <xf numFmtId="0" fontId="13" fillId="0" borderId="0" xfId="0" applyFont="true">
      <alignment vertical="center"/>
    </xf>
    <xf numFmtId="0" fontId="1" fillId="0" borderId="0" xfId="0" applyFont="true" applyAlignment="true">
      <alignment vertical="center" wrapText="true"/>
    </xf>
    <xf numFmtId="0" fontId="14" fillId="0" borderId="0" xfId="0" applyFont="true">
      <alignment vertical="center"/>
    </xf>
    <xf numFmtId="0" fontId="14" fillId="0" borderId="0" xfId="0" applyFont="true" applyAlignment="true">
      <alignment horizontal="center" vertical="center" wrapText="true"/>
    </xf>
    <xf numFmtId="0" fontId="8" fillId="0" borderId="0" xfId="0" applyFont="true" applyAlignment="true">
      <alignment horizontal="center" vertical="center"/>
    </xf>
    <xf numFmtId="0" fontId="8" fillId="0" borderId="0" xfId="0" applyFont="true">
      <alignment vertical="center"/>
    </xf>
    <xf numFmtId="0" fontId="2" fillId="0" borderId="0" xfId="0" applyFont="true" applyAlignment="true">
      <alignment horizontal="justify" vertical="center"/>
    </xf>
    <xf numFmtId="0" fontId="15" fillId="0" borderId="0" xfId="0" applyFont="true">
      <alignment vertical="center"/>
    </xf>
    <xf numFmtId="0" fontId="16" fillId="0" borderId="0" xfId="0" applyFont="true">
      <alignment vertical="center"/>
    </xf>
    <xf numFmtId="0" fontId="17" fillId="0" borderId="0" xfId="0" applyFont="true">
      <alignment vertical="center"/>
    </xf>
    <xf numFmtId="0" fontId="8" fillId="3" borderId="1" xfId="0" applyNumberFormat="true" applyFont="true" applyFill="true" applyBorder="true" applyAlignment="true">
      <alignment horizontal="center" vertical="center" wrapText="true"/>
    </xf>
    <xf numFmtId="0" fontId="8" fillId="3" borderId="1" xfId="0" applyFont="true" applyFill="true" applyBorder="true" applyAlignment="true">
      <alignment horizontal="center" vertical="center" wrapText="true"/>
    </xf>
    <xf numFmtId="0" fontId="1" fillId="4" borderId="2" xfId="0" applyNumberFormat="true" applyFont="true" applyFill="true" applyBorder="true" applyAlignment="true">
      <alignment horizontal="right" vertical="center" wrapText="true"/>
    </xf>
    <xf numFmtId="0" fontId="1" fillId="4" borderId="3" xfId="0" applyNumberFormat="true" applyFont="true" applyFill="true" applyBorder="true" applyAlignment="true">
      <alignment horizontal="right" vertical="center" wrapText="true"/>
    </xf>
    <xf numFmtId="0" fontId="1" fillId="4" borderId="4" xfId="0" applyNumberFormat="true" applyFont="true" applyFill="true" applyBorder="true" applyAlignment="true">
      <alignment horizontal="right" vertical="center" wrapText="true"/>
    </xf>
    <xf numFmtId="0" fontId="1" fillId="4" borderId="1" xfId="0" applyFont="true" applyFill="true" applyBorder="true" applyAlignment="true">
      <alignment horizontal="center" vertical="center" wrapText="true"/>
    </xf>
    <xf numFmtId="0" fontId="1" fillId="4" borderId="2" xfId="0" applyFont="true" applyFill="true" applyBorder="true" applyAlignment="true">
      <alignment horizontal="right" vertical="center" wrapText="true"/>
    </xf>
    <xf numFmtId="0" fontId="1" fillId="4" borderId="3" xfId="0" applyFont="true" applyFill="true" applyBorder="true" applyAlignment="true">
      <alignment horizontal="right" vertical="center" wrapText="true"/>
    </xf>
    <xf numFmtId="0" fontId="1" fillId="4" borderId="4" xfId="0" applyFont="true" applyFill="true" applyBorder="true" applyAlignment="true">
      <alignment horizontal="right" vertical="center" wrapText="true"/>
    </xf>
    <xf numFmtId="0" fontId="1" fillId="0" borderId="1" xfId="2" applyFont="true" applyFill="true" applyBorder="true" applyAlignment="true">
      <alignment horizontal="center" vertical="center" wrapText="true"/>
    </xf>
    <xf numFmtId="0" fontId="1" fillId="0" borderId="1" xfId="3"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NumberFormat="true" applyFont="true" applyBorder="true" applyAlignment="true">
      <alignment horizontal="center" vertical="center" wrapText="true"/>
    </xf>
    <xf numFmtId="0" fontId="1" fillId="0" borderId="1" xfId="0" applyNumberFormat="true" applyFont="true" applyBorder="true" applyAlignment="true">
      <alignment vertical="center" wrapText="true"/>
    </xf>
    <xf numFmtId="0" fontId="8" fillId="3" borderId="1" xfId="2" applyNumberFormat="true" applyFont="true" applyFill="true" applyBorder="true" applyAlignment="true">
      <alignment horizontal="center" vertical="center" wrapText="true"/>
    </xf>
    <xf numFmtId="0" fontId="1" fillId="4" borderId="1" xfId="0" applyNumberFormat="true" applyFont="true" applyFill="true" applyBorder="true" applyAlignment="true">
      <alignment horizontal="center" vertical="center" wrapText="true"/>
    </xf>
    <xf numFmtId="0" fontId="1" fillId="4" borderId="1" xfId="2" applyNumberFormat="true" applyFont="true" applyFill="true" applyBorder="true" applyAlignment="true">
      <alignment horizontal="center" vertical="center" wrapText="true"/>
    </xf>
    <xf numFmtId="0" fontId="1" fillId="0" borderId="1" xfId="5" applyFont="true" applyFill="true" applyBorder="true" applyAlignment="true">
      <alignment horizontal="center" vertical="center" wrapText="true"/>
    </xf>
    <xf numFmtId="0" fontId="1" fillId="0" borderId="1" xfId="0" applyFont="true" applyBorder="true" applyAlignment="true">
      <alignment vertical="center" wrapText="true"/>
    </xf>
    <xf numFmtId="0" fontId="17" fillId="0" borderId="0" xfId="0" applyFont="true" applyAlignment="true">
      <alignment horizontal="justify" vertical="center"/>
    </xf>
    <xf numFmtId="0" fontId="12" fillId="0" borderId="0" xfId="0" applyFont="true" applyFill="true" applyBorder="true" applyAlignment="true">
      <alignment horizontal="justify" vertical="center" wrapText="true"/>
    </xf>
    <xf numFmtId="0" fontId="8" fillId="3" borderId="1" xfId="0" applyNumberFormat="true" applyFont="true" applyFill="true" applyBorder="true" applyAlignment="true">
      <alignment horizontal="justify" vertical="center"/>
    </xf>
    <xf numFmtId="0" fontId="1" fillId="4" borderId="1" xfId="0" applyNumberFormat="true" applyFont="true" applyFill="true" applyBorder="true" applyAlignment="true">
      <alignment horizontal="justify" vertical="center"/>
    </xf>
    <xf numFmtId="0" fontId="1" fillId="4" borderId="1" xfId="0" applyFont="true" applyFill="true" applyBorder="true" applyAlignment="true">
      <alignment horizontal="left" vertical="center" wrapText="true"/>
    </xf>
    <xf numFmtId="0" fontId="1" fillId="4" borderId="1" xfId="0" applyFont="true" applyFill="true" applyBorder="true" applyAlignment="true">
      <alignment horizontal="justify" vertical="center" wrapText="true"/>
    </xf>
    <xf numFmtId="0" fontId="1" fillId="0" borderId="1" xfId="0" applyNumberFormat="true" applyFont="true" applyFill="true" applyBorder="true" applyAlignment="true">
      <alignment horizontal="justify" vertical="center" wrapText="true"/>
    </xf>
    <xf numFmtId="0" fontId="8" fillId="3" borderId="1" xfId="0" applyFont="true" applyFill="true" applyBorder="true" applyAlignment="true">
      <alignment horizontal="justify" vertical="center" wrapText="true"/>
    </xf>
    <xf numFmtId="0" fontId="1" fillId="0" borderId="1" xfId="3" applyFont="true" applyFill="true" applyBorder="true" applyAlignment="true">
      <alignment horizontal="justify" vertical="center" wrapText="true"/>
    </xf>
    <xf numFmtId="0" fontId="1" fillId="0" borderId="1" xfId="2" applyFont="true" applyFill="true" applyBorder="true" applyAlignment="true">
      <alignment horizontal="justify" vertical="center" wrapText="true"/>
    </xf>
    <xf numFmtId="0" fontId="1" fillId="0" borderId="1" xfId="0" applyFont="true" applyBorder="true" applyAlignment="true">
      <alignment horizontal="justify" vertical="center" wrapText="true"/>
    </xf>
    <xf numFmtId="0" fontId="18" fillId="0"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 fillId="0" borderId="1" xfId="0" applyFont="true" applyFill="true" applyBorder="true">
      <alignment vertical="center"/>
    </xf>
    <xf numFmtId="0" fontId="14" fillId="0" borderId="1" xfId="0" applyFont="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1" xfId="0" applyFont="true" applyBorder="true" applyAlignment="true">
      <alignment horizontal="center" vertical="center"/>
    </xf>
    <xf numFmtId="0" fontId="8" fillId="3" borderId="1" xfId="0" applyFont="true" applyFill="true" applyBorder="true" applyAlignment="true">
      <alignment horizontal="center" vertical="center"/>
    </xf>
    <xf numFmtId="0" fontId="1" fillId="0" borderId="1" xfId="53"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8" fillId="3" borderId="1" xfId="0" applyFont="true" applyFill="true" applyBorder="true">
      <alignment vertical="center"/>
    </xf>
    <xf numFmtId="0" fontId="1" fillId="0" borderId="1" xfId="1" applyFont="true" applyFill="true" applyBorder="true" applyAlignment="true">
      <alignment horizontal="justify" vertical="center" wrapText="true"/>
    </xf>
    <xf numFmtId="0" fontId="8" fillId="3" borderId="1" xfId="0" applyFont="true" applyFill="true" applyBorder="true" applyAlignment="true">
      <alignment horizontal="justify" vertical="center"/>
    </xf>
    <xf numFmtId="0" fontId="1" fillId="0" borderId="1" xfId="4" applyFont="true" applyFill="true" applyBorder="true" applyAlignment="true">
      <alignment horizontal="justify" vertical="center" wrapText="true"/>
    </xf>
    <xf numFmtId="0" fontId="1" fillId="0" borderId="1" xfId="4" applyNumberFormat="true" applyFont="true" applyFill="true" applyBorder="true" applyAlignment="true">
      <alignment horizontal="center" vertical="center" wrapText="true"/>
    </xf>
    <xf numFmtId="0" fontId="1" fillId="5" borderId="1" xfId="5" applyFont="true" applyFill="true" applyBorder="true" applyAlignment="true">
      <alignment horizontal="justify" vertical="center" wrapText="true"/>
    </xf>
    <xf numFmtId="0" fontId="8" fillId="3" borderId="1" xfId="0" applyFont="true" applyFill="true" applyBorder="true" applyAlignment="true">
      <alignment horizontal="left" vertical="center"/>
    </xf>
    <xf numFmtId="0" fontId="1" fillId="6" borderId="1" xfId="0" applyFont="true" applyFill="true" applyBorder="true" applyAlignment="true">
      <alignment horizontal="center" vertical="center" wrapText="true"/>
    </xf>
    <xf numFmtId="0" fontId="13" fillId="4" borderId="1" xfId="0" applyFont="true" applyFill="true" applyBorder="true" applyAlignment="true">
      <alignment horizontal="center" vertical="center"/>
    </xf>
    <xf numFmtId="0" fontId="18" fillId="4"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9" fillId="0" borderId="1" xfId="0" applyFont="true" applyFill="true" applyBorder="true" applyAlignment="true">
      <alignment horizontal="center" vertical="center" wrapText="true"/>
    </xf>
    <xf numFmtId="0" fontId="1" fillId="3" borderId="2" xfId="0" applyFont="true" applyFill="true" applyBorder="true" applyAlignment="true">
      <alignment horizontal="center" vertical="center" wrapText="true"/>
    </xf>
    <xf numFmtId="0" fontId="1" fillId="3" borderId="3" xfId="0" applyFont="true" applyFill="true" applyBorder="true" applyAlignment="true">
      <alignment horizontal="center" vertical="center" wrapText="true"/>
    </xf>
    <xf numFmtId="0" fontId="1" fillId="3" borderId="4" xfId="0" applyFont="true" applyFill="true" applyBorder="true" applyAlignment="true">
      <alignment horizontal="center" vertical="center" wrapText="true"/>
    </xf>
    <xf numFmtId="0" fontId="1" fillId="3" borderId="1" xfId="0" applyFont="true" applyFill="true" applyBorder="true" applyAlignment="true">
      <alignment horizontal="center" vertical="center"/>
    </xf>
    <xf numFmtId="0" fontId="1" fillId="3" borderId="1" xfId="0" applyFont="true" applyFill="true" applyBorder="true">
      <alignment vertical="center"/>
    </xf>
    <xf numFmtId="0" fontId="1" fillId="4" borderId="2" xfId="0" applyFont="true" applyFill="true" applyBorder="true" applyAlignment="true">
      <alignment horizontal="right" vertical="center"/>
    </xf>
    <xf numFmtId="0" fontId="1" fillId="4" borderId="3" xfId="0" applyFont="true" applyFill="true" applyBorder="true" applyAlignment="true">
      <alignment horizontal="right" vertical="center"/>
    </xf>
    <xf numFmtId="0" fontId="1" fillId="4" borderId="4" xfId="0" applyFont="true" applyFill="true" applyBorder="true" applyAlignment="true">
      <alignment horizontal="right" vertical="center"/>
    </xf>
    <xf numFmtId="0" fontId="1" fillId="4" borderId="1" xfId="0" applyFont="true" applyFill="true" applyBorder="true">
      <alignment vertical="center"/>
    </xf>
    <xf numFmtId="0" fontId="1" fillId="3" borderId="1" xfId="0" applyFont="true" applyFill="true" applyBorder="true" applyAlignment="true">
      <alignment horizontal="justify" vertical="center" wrapText="true"/>
    </xf>
    <xf numFmtId="0" fontId="1" fillId="3" borderId="1" xfId="0" applyFont="true" applyFill="true" applyBorder="true" applyAlignment="true">
      <alignment horizontal="justify" vertical="center"/>
    </xf>
    <xf numFmtId="0" fontId="1" fillId="4" borderId="1" xfId="0" applyFont="true" applyFill="true" applyBorder="true" applyAlignment="true">
      <alignment horizontal="justify" vertical="center"/>
    </xf>
    <xf numFmtId="0" fontId="1" fillId="4" borderId="1" xfId="0"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0" fontId="21" fillId="0" borderId="0" xfId="0" applyFont="true" applyAlignment="true">
      <alignment horizontal="center" vertical="center"/>
    </xf>
    <xf numFmtId="0" fontId="9" fillId="0" borderId="0" xfId="0" applyFont="true">
      <alignment vertical="center"/>
    </xf>
    <xf numFmtId="0" fontId="4" fillId="0" borderId="0" xfId="0" applyFont="true" applyAlignment="true">
      <alignment horizontal="left" vertical="center"/>
    </xf>
    <xf numFmtId="0" fontId="9" fillId="0" borderId="1" xfId="0" applyFont="true" applyBorder="true" applyAlignment="true">
      <alignment horizontal="center" vertical="center"/>
    </xf>
    <xf numFmtId="0" fontId="8" fillId="0" borderId="0" xfId="0" applyFont="true" applyFill="true" applyBorder="true" applyAlignment="true">
      <alignment horizontal="left" vertical="center" wrapText="true"/>
    </xf>
    <xf numFmtId="0" fontId="21" fillId="2" borderId="0" xfId="0" applyFont="true" applyFill="true" applyAlignment="true">
      <alignment horizontal="center" vertical="center"/>
    </xf>
    <xf numFmtId="0" fontId="1" fillId="0" borderId="5" xfId="0" applyFont="true" applyFill="true" applyBorder="true" applyAlignment="true">
      <alignment horizontal="justify" vertical="center" wrapText="true"/>
    </xf>
  </cellXfs>
  <cellStyles count="57">
    <cellStyle name="常规" xfId="0" builtinId="0"/>
    <cellStyle name="常规 4 2" xfId="1"/>
    <cellStyle name="常规 10 2" xfId="2"/>
    <cellStyle name="常规 8" xfId="3"/>
    <cellStyle name="常规 11 4 2" xfId="4"/>
    <cellStyle name="常规 11 4" xfId="5"/>
    <cellStyle name="40% - 强调文字颜色 6" xfId="6" builtinId="51"/>
    <cellStyle name="20% - 强调文字颜色 6" xfId="7" builtinId="50"/>
    <cellStyle name="强调文字颜色 6" xfId="8" builtinId="49"/>
    <cellStyle name="40% - 强调文字颜色 5" xfId="9" builtinId="47"/>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20% - 强调文字颜色 2" xfId="22" builtinId="34"/>
    <cellStyle name="常规 5" xfId="23"/>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常规 6" xfId="35"/>
    <cellStyle name="60% - 强调文字颜色 6" xfId="36" builtinId="52"/>
    <cellStyle name="输入" xfId="37" builtinId="20"/>
    <cellStyle name="输出" xfId="38" builtinId="21"/>
    <cellStyle name="检查单元格" xfId="39" builtinId="23"/>
    <cellStyle name="链接单元格" xfId="40" builtinId="24"/>
    <cellStyle name="60% - 强调文字颜色 1" xfId="41" builtinId="32"/>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dxfs count="1">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5</xdr:row>
      <xdr:rowOff>0</xdr:rowOff>
    </xdr:from>
    <xdr:to>
      <xdr:col>1</xdr:col>
      <xdr:colOff>10160</xdr:colOff>
      <xdr:row>5</xdr:row>
      <xdr:rowOff>10160</xdr:rowOff>
    </xdr:to>
    <xdr:pic>
      <xdr:nvPicPr>
        <xdr:cNvPr id="2" name="图片 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 name="图片 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4" name="图片 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 name="图片 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 name="图片 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 name="图片 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 name="图片 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9" name="图片 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 name="图片 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 name="图片 1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2" name="图片 1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 name="图片 1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4" name="图片 1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5" name="图片 1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 name="图片 1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7" name="图片 1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 name="图片 1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9" name="图片 1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0" name="图片 1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1" name="图片 2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2" name="图片 2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 name="图片 2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4" name="图片 2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 name="图片 2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 name="图片 2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 name="图片 2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8" name="图片 2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9" name="图片 2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0" name="图片 2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1" name="图片 3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2" name="图片 3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3" name="图片 3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4" name="图片 3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5" name="图片 3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6" name="图片 3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37" name="图片 3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38" name="图片 3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39" name="图片 3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0" name="图片 3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1" name="图片 4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2" name="图片 4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3" name="图片 4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4" name="图片 4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5" name="图片 4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6" name="图片 4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7" name="图片 4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8" name="图片 4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49" name="图片 4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0" name="图片 4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1" name="图片 5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2" name="图片 5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3" name="图片 5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4" name="图片 5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5" name="图片 5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6" name="图片 5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7" name="图片 5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8" name="图片 5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59" name="图片 5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0" name="图片 5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5</xdr:row>
      <xdr:rowOff>9525</xdr:rowOff>
    </xdr:to>
    <xdr:pic>
      <xdr:nvPicPr>
        <xdr:cNvPr id="61" name="图片 60"/>
        <xdr:cNvPicPr>
          <a:picLocks noChangeAspect="true"/>
        </xdr:cNvPicPr>
      </xdr:nvPicPr>
      <xdr:blipFill>
        <a:stretch>
          <a:fillRect/>
        </a:stretch>
      </xdr:blipFill>
      <xdr:spPr>
        <a:xfrm>
          <a:off x="333375" y="2108200"/>
          <a:ext cx="10160" cy="9525"/>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2" name="图片 6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3" name="图片 6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4" name="图片 6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5" name="图片 6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6" name="图片 6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7" name="图片 6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8" name="图片 6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69" name="图片 6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0" name="图片 6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1" name="图片 7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2" name="图片 7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3" name="图片 7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4" name="图片 7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5" name="图片 7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6" name="图片 7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7" name="图片 7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8" name="图片 7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79" name="图片 7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0" name="图片 7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1" name="图片 8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2" name="图片 8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3" name="图片 8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84" name="图片 8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85" name="图片 8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86" name="图片 8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87" name="图片 8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88" name="图片 8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89" name="图片 8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0" name="图片 8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1" name="图片 9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2" name="图片 9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3" name="图片 9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4" name="图片 9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5" name="图片 9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96" name="图片 9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5</xdr:row>
      <xdr:rowOff>9525</xdr:rowOff>
    </xdr:to>
    <xdr:pic>
      <xdr:nvPicPr>
        <xdr:cNvPr id="97" name="图片 96"/>
        <xdr:cNvPicPr>
          <a:picLocks noChangeAspect="true"/>
        </xdr:cNvPicPr>
      </xdr:nvPicPr>
      <xdr:blipFill>
        <a:stretch>
          <a:fillRect/>
        </a:stretch>
      </xdr:blipFill>
      <xdr:spPr>
        <a:xfrm>
          <a:off x="333375" y="2108200"/>
          <a:ext cx="10160" cy="9525"/>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98" name="图片 9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99" name="图片 9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0" name="图片 9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1" name="图片 10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2" name="图片 10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3" name="图片 10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4" name="图片 10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5" name="图片 10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6" name="图片 10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7" name="图片 10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8" name="图片 10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09" name="图片 10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0" name="图片 10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1" name="图片 11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2" name="图片 11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3" name="图片 11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4" name="图片 11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5" name="图片 11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6" name="图片 11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7" name="图片 11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8" name="图片 11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19" name="图片 11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20" name="图片 11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1" name="图片 12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2" name="图片 12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3" name="图片 12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4" name="图片 12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5" name="图片 12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6" name="图片 12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7" name="图片 12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8" name="图片 12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29" name="图片 12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30" name="图片 12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31" name="图片 13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32" name="图片 13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5</xdr:row>
      <xdr:rowOff>9525</xdr:rowOff>
    </xdr:to>
    <xdr:pic>
      <xdr:nvPicPr>
        <xdr:cNvPr id="133" name="图片 132"/>
        <xdr:cNvPicPr>
          <a:picLocks noChangeAspect="true"/>
        </xdr:cNvPicPr>
      </xdr:nvPicPr>
      <xdr:blipFill>
        <a:stretch>
          <a:fillRect/>
        </a:stretch>
      </xdr:blipFill>
      <xdr:spPr>
        <a:xfrm>
          <a:off x="333375" y="2108200"/>
          <a:ext cx="10160" cy="9525"/>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4" name="图片 13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5" name="图片 13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6" name="图片 13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7" name="图片 13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8" name="图片 13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39" name="图片 13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0" name="图片 13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1" name="图片 14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2" name="图片 14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3" name="图片 14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4" name="图片 14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5" name="图片 14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6" name="图片 14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7" name="图片 14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8" name="图片 14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49" name="图片 14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0" name="图片 14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1" name="图片 15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2" name="图片 15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3" name="图片 15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4" name="图片 15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5" name="图片 15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56" name="图片 15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57" name="图片 15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58" name="图片 15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59" name="图片 15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0" name="图片 15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1" name="图片 16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2" name="图片 16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3" name="图片 16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4" name="图片 16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5" name="图片 16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6" name="图片 16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7" name="图片 16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68" name="图片 16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69" name="图片 16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0" name="图片 16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1" name="图片 17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2" name="图片 17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3" name="图片 17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4" name="图片 17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5" name="图片 17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6" name="图片 17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7" name="图片 17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8" name="图片 17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79" name="图片 17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80" name="图片 17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1" name="图片 18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2" name="图片 18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3" name="图片 18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4" name="图片 18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5" name="图片 18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6" name="图片 18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7" name="图片 18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8" name="图片 18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89" name="图片 18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90" name="图片 18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91" name="图片 19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192" name="图片 19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3" name="图片 19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4" name="图片 19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5" name="图片 19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6" name="图片 19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7" name="图片 19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8" name="图片 19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199" name="图片 19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0" name="图片 19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1" name="图片 20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2" name="图片 20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3" name="图片 20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5</xdr:row>
      <xdr:rowOff>9525</xdr:rowOff>
    </xdr:to>
    <xdr:pic>
      <xdr:nvPicPr>
        <xdr:cNvPr id="204" name="图片 203"/>
        <xdr:cNvPicPr>
          <a:picLocks noChangeAspect="true"/>
        </xdr:cNvPicPr>
      </xdr:nvPicPr>
      <xdr:blipFill>
        <a:stretch>
          <a:fillRect/>
        </a:stretch>
      </xdr:blipFill>
      <xdr:spPr>
        <a:xfrm>
          <a:off x="333375" y="2108200"/>
          <a:ext cx="10160" cy="9525"/>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5" name="图片 20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6" name="图片 20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7" name="图片 20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8" name="图片 20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09" name="图片 20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0" name="图片 20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1" name="图片 21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2" name="图片 21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3" name="图片 21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4" name="图片 21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5" name="图片 21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6" name="图片 21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7" name="图片 21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8" name="图片 21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19" name="图片 21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0" name="图片 21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1" name="图片 22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2" name="图片 22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3" name="图片 22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4" name="图片 22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5" name="图片 22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6" name="图片 22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27" name="图片 22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28" name="图片 22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29" name="图片 22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0" name="图片 22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1" name="图片 23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2" name="图片 23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3" name="图片 23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4" name="图片 23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5" name="图片 23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6" name="图片 23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7" name="图片 23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8" name="图片 23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39" name="图片 23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0" name="图片 23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1" name="图片 24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2" name="图片 24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3" name="图片 24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4" name="图片 24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5" name="图片 24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6" name="图片 24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7" name="图片 24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8" name="图片 24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49" name="图片 24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50" name="图片 24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51" name="图片 25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2" name="图片 25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3" name="图片 25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4" name="图片 253"/>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5" name="图片 254"/>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6" name="图片 255"/>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7" name="图片 256"/>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8" name="图片 257"/>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59" name="图片 258"/>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60" name="图片 259"/>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61" name="图片 260"/>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62" name="图片 261"/>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4</xdr:col>
      <xdr:colOff>0</xdr:colOff>
      <xdr:row>5</xdr:row>
      <xdr:rowOff>0</xdr:rowOff>
    </xdr:from>
    <xdr:to>
      <xdr:col>4</xdr:col>
      <xdr:colOff>10160</xdr:colOff>
      <xdr:row>5</xdr:row>
      <xdr:rowOff>10160</xdr:rowOff>
    </xdr:to>
    <xdr:pic>
      <xdr:nvPicPr>
        <xdr:cNvPr id="263" name="图片 262"/>
        <xdr:cNvPicPr>
          <a:picLocks noChangeAspect="true"/>
        </xdr:cNvPicPr>
      </xdr:nvPicPr>
      <xdr:blipFill>
        <a:stretch>
          <a:fillRect/>
        </a:stretch>
      </xdr:blipFill>
      <xdr:spPr>
        <a:xfrm>
          <a:off x="307657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4" name="图片 26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5" name="图片 264"/>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6" name="图片 265"/>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7" name="图片 266"/>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8" name="图片 267"/>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69" name="图片 268"/>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0" name="图片 269"/>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1" name="图片 270"/>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2" name="图片 271"/>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3" name="图片 272"/>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1</xdr:col>
      <xdr:colOff>0</xdr:colOff>
      <xdr:row>5</xdr:row>
      <xdr:rowOff>0</xdr:rowOff>
    </xdr:from>
    <xdr:to>
      <xdr:col>1</xdr:col>
      <xdr:colOff>10160</xdr:colOff>
      <xdr:row>5</xdr:row>
      <xdr:rowOff>10160</xdr:rowOff>
    </xdr:to>
    <xdr:pic>
      <xdr:nvPicPr>
        <xdr:cNvPr id="274" name="图片 273"/>
        <xdr:cNvPicPr>
          <a:picLocks noChangeAspect="true"/>
        </xdr:cNvPicPr>
      </xdr:nvPicPr>
      <xdr:blipFill>
        <a:stretch>
          <a:fillRect/>
        </a:stretch>
      </xdr:blipFill>
      <xdr:spPr>
        <a:xfrm>
          <a:off x="390525" y="2108200"/>
          <a:ext cx="10160" cy="10160"/>
        </a:xfrm>
        <a:prstGeom prst="rect">
          <a:avLst/>
        </a:prstGeom>
        <a:noFill/>
        <a:ln w="9525">
          <a:noFill/>
        </a:ln>
      </xdr:spPr>
    </xdr:pic>
    <xdr:clientData/>
  </xdr:twoCellAnchor>
  <xdr:twoCellAnchor editAs="oneCell">
    <xdr:from>
      <xdr:col>0</xdr:col>
      <xdr:colOff>333375</xdr:colOff>
      <xdr:row>7</xdr:row>
      <xdr:rowOff>0</xdr:rowOff>
    </xdr:from>
    <xdr:to>
      <xdr:col>0</xdr:col>
      <xdr:colOff>343535</xdr:colOff>
      <xdr:row>7</xdr:row>
      <xdr:rowOff>9525</xdr:rowOff>
    </xdr:to>
    <xdr:pic>
      <xdr:nvPicPr>
        <xdr:cNvPr id="275" name="图片 274"/>
        <xdr:cNvPicPr>
          <a:picLocks noChangeAspect="true"/>
        </xdr:cNvPicPr>
      </xdr:nvPicPr>
      <xdr:blipFill>
        <a:stretch>
          <a:fillRect/>
        </a:stretch>
      </xdr:blipFill>
      <xdr:spPr>
        <a:xfrm>
          <a:off x="333375" y="46736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6" name="图片 27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7" name="图片 27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8" name="图片 27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9" name="图片 2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0" name="图片 27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1" name="图片 28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2" name="图片 2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3" name="图片 2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4" name="图片 28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5" name="图片 2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6" name="图片 2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7" name="图片 2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88" name="图片 28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89" name="图片 28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0" name="图片 28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1" name="图片 29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2" name="图片 29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3" name="图片 29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4" name="图片 29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5" name="图片 29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6" name="图片 29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7" name="图片 29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8" name="图片 29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9" name="图片 29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0" name="图片 2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1" name="图片 3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2" name="图片 30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3" name="图片 30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4" name="图片 30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5" name="图片 30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6" name="图片 30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7" name="图片 3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8" name="图片 30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9" name="图片 3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10" name="图片 30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11" name="图片 31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2" name="图片 3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3" name="图片 31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4" name="图片 31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5" name="图片 31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6" name="图片 31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7" name="图片 31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8" name="图片 31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9" name="图片 31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0" name="图片 31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1" name="图片 32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2" name="图片 32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3" name="图片 32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4" name="图片 3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5" name="图片 3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6" name="图片 3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7" name="图片 3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8" name="图片 3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9" name="图片 3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0" name="图片 32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1" name="图片 33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2" name="图片 33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3" name="图片 33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4" name="图片 33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5" name="图片 33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6" name="图片 33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7" name="图片 33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8" name="图片 33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9" name="图片 33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0" name="图片 33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1" name="图片 34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2" name="图片 34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3" name="图片 34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4" name="图片 34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5" name="图片 34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6" name="图片 3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7" name="图片 3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8" name="图片 3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9" name="图片 34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0" name="图片 3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1" name="图片 3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2" name="图片 3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3" name="图片 3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4" name="图片 3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5" name="图片 3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6" name="图片 3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7" name="图片 3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58" name="图片 35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59" name="图片 35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0" name="图片 35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1" name="图片 36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2" name="图片 36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3" name="图片 36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4" name="图片 36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5" name="图片 36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6" name="图片 36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7" name="图片 36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8" name="图片 36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9" name="图片 36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370" name="图片 369"/>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1" name="图片 37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2" name="图片 3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3" name="图片 37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4" name="图片 37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5" name="图片 37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6" name="图片 37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7" name="图片 37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8" name="图片 37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9" name="图片 3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0" name="图片 37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1" name="图片 38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2" name="图片 3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3" name="图片 3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4" name="图片 38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5" name="图片 3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6" name="图片 3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7" name="图片 3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8" name="图片 3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9" name="图片 3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0" name="图片 3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1" name="图片 3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2" name="图片 3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3" name="图片 3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4" name="图片 39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5" name="图片 39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6" name="图片 39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7" name="图片 39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8" name="图片 39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9" name="图片 39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0" name="图片 39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1" name="图片 40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2" name="图片 40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3" name="图片 40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4" name="图片 4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5" name="图片 4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406" name="图片 405"/>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7" name="图片 4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8" name="图片 40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9" name="图片 4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0" name="图片 40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1" name="图片 41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2" name="图片 41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3" name="图片 41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4" name="图片 4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5" name="图片 4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6" name="图片 4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7" name="图片 4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8" name="图片 4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9" name="图片 4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0" name="图片 4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1" name="图片 4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2" name="图片 4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3" name="图片 4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4" name="图片 4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5" name="图片 4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6" name="图片 4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7" name="图片 4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8" name="图片 4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9" name="图片 4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0" name="图片 42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1" name="图片 43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2" name="图片 43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3" name="图片 43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4" name="图片 43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5" name="图片 43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6" name="图片 43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7" name="图片 43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8" name="图片 43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9" name="图片 43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40" name="图片 43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41" name="图片 44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2" name="图片 44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3" name="图片 44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4" name="图片 44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5" name="图片 44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6" name="图片 4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7" name="图片 4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8" name="图片 4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9" name="图片 44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0" name="图片 4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1" name="图片 4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2" name="图片 4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3" name="图片 4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4" name="图片 45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5" name="图片 45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6" name="图片 45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7" name="图片 45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8" name="图片 45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9" name="图片 45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0" name="图片 45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1" name="图片 46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2" name="图片 46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3" name="图片 46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4" name="图片 46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5" name="图片 46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6" name="图片 46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7" name="图片 46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8" name="图片 46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9" name="图片 46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0" name="图片 46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1" name="图片 47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2" name="图片 4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3" name="图片 47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4" name="图片 47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5" name="图片 47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6" name="图片 47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477" name="图片 476"/>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8" name="图片 47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9" name="图片 4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0" name="图片 47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1" name="图片 48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2" name="图片 4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3" name="图片 4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4" name="图片 48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5" name="图片 4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6" name="图片 4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7" name="图片 4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8" name="图片 4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9" name="图片 4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0" name="图片 4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1" name="图片 4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2" name="图片 4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3" name="图片 4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4" name="图片 49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5" name="图片 49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6" name="图片 4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7" name="图片 4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8" name="图片 4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9" name="图片 4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00" name="图片 4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1" name="图片 50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2" name="图片 50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3" name="图片 50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4" name="图片 5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5" name="图片 5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6" name="图片 50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7" name="图片 50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8" name="图片 50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9" name="图片 50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0" name="图片 50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1" name="图片 51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2" name="图片 5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3" name="图片 51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4" name="图片 5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5" name="图片 5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6" name="图片 5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7" name="图片 5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8" name="图片 5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9" name="图片 5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0" name="图片 5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1" name="图片 5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2" name="图片 5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3" name="图片 5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4" name="图片 5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5" name="图片 52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6" name="图片 52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7" name="图片 52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8" name="图片 52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9" name="图片 52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0" name="图片 52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1" name="图片 53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2" name="图片 53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3" name="图片 53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4" name="图片 53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5" name="图片 53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6" name="图片 53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7" name="图片 53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8" name="图片 53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9" name="图片 53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0" name="图片 53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1" name="图片 54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2" name="图片 54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3" name="图片 54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4" name="图片 54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5" name="图片 54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6" name="图片 5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7" name="图片 5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8" name="图片 5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9" name="图片 54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0" name="图片 5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1" name="图片 5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2" name="图片 5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3" name="图片 5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4" name="图片 5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5" name="图片 5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6" name="图片 5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7" name="图片 5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8" name="图片 5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59" name="图片 5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0" name="图片 55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1" name="图片 56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2" name="图片 56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3" name="图片 56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4" name="图片 56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5" name="图片 56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6" name="图片 56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7" name="图片 56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8" name="图片 56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69" name="图片 56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70" name="图片 56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71" name="图片 57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2" name="图片 5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3" name="图片 57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4" name="图片 57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5" name="图片 57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6" name="图片 57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7" name="图片 57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8" name="图片 57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79" name="图片 5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80" name="图片 57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81" name="图片 58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82" name="图片 5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83" name="图片 5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4" name="图片 58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5" name="图片 58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6" name="图片 58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7" name="图片 58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8" name="图片 58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89" name="图片 58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0" name="图片 58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1" name="图片 59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2" name="图片 59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3" name="图片 59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4" name="图片 59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95" name="图片 59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96" name="图片 5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97" name="图片 5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98" name="图片 5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99" name="图片 5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0" name="图片 5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1" name="图片 6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2" name="图片 60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3" name="图片 60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4" name="图片 60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5" name="图片 60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6" name="图片 60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7" name="图片 6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8" name="图片 60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09" name="图片 6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0" name="图片 60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1" name="图片 61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2" name="图片 61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3" name="图片 61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4" name="图片 6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5" name="图片 6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6" name="图片 6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7" name="图片 6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8" name="图片 6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19" name="图片 6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0" name="图片 6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1" name="图片 6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2" name="图片 6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3" name="图片 6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4" name="图片 6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5" name="图片 6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6" name="图片 6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7" name="图片 6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8" name="图片 6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29" name="图片 6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0" name="图片 62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1" name="图片 63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2" name="图片 63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3" name="图片 63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4" name="图片 63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5" name="图片 63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6" name="图片 63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7" name="图片 63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8" name="图片 63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39" name="图片 63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40" name="图片 63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41" name="图片 64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642" name="图片 641"/>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3" name="图片 64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4" name="图片 64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5" name="图片 64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6" name="图片 6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7" name="图片 6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8" name="图片 6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49" name="图片 64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0" name="图片 6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1" name="图片 6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2" name="图片 6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3" name="图片 6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4" name="图片 6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5" name="图片 6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6" name="图片 6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7" name="图片 6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8" name="图片 6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59" name="图片 6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0" name="图片 65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1" name="图片 66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2" name="图片 66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3" name="图片 66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4" name="图片 66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65" name="图片 66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66" name="图片 66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67" name="图片 66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68" name="图片 66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69" name="图片 66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0" name="图片 66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1" name="图片 67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2" name="图片 67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3" name="图片 67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4" name="图片 67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5" name="图片 67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6" name="图片 67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677" name="图片 67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678" name="图片 677"/>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79" name="图片 6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0" name="图片 67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1" name="图片 68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2" name="图片 6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3" name="图片 6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4" name="图片 68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5" name="图片 6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6" name="图片 6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7" name="图片 6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8" name="图片 6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89" name="图片 6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0" name="图片 6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1" name="图片 6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2" name="图片 6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3" name="图片 6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4" name="图片 69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5" name="图片 69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6" name="图片 6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7" name="图片 6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8" name="图片 6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699" name="图片 6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00" name="图片 6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01" name="图片 7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2" name="图片 70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3" name="图片 70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4" name="图片 7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5" name="图片 7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6" name="图片 70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7" name="图片 70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8" name="图片 70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09" name="图片 70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10" name="图片 70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11" name="图片 71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12" name="图片 7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13" name="图片 71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4" name="图片 7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5" name="图片 7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6" name="图片 7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7" name="图片 7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8" name="图片 7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19" name="图片 7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0" name="图片 7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1" name="图片 7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2" name="图片 7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3" name="图片 7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4" name="图片 7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25" name="图片 7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26" name="图片 72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27" name="图片 72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28" name="图片 72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29" name="图片 72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0" name="图片 72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1" name="图片 73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2" name="图片 73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3" name="图片 73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4" name="图片 73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5" name="图片 73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6" name="图片 73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37" name="图片 73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38" name="图片 73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39" name="图片 73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0" name="图片 73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1" name="图片 74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2" name="图片 74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3" name="图片 74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4" name="图片 74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5" name="图片 74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6" name="图片 7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7" name="图片 7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48" name="图片 7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749" name="图片 748"/>
        <xdr:cNvPicPr>
          <a:picLocks noChangeAspect="true"/>
        </xdr:cNvPicPr>
      </xdr:nvPicPr>
      <xdr:blipFill>
        <a:stretch>
          <a:fillRect/>
        </a:stretch>
      </xdr:blipFill>
      <xdr:spPr>
        <a:xfrm>
          <a:off x="3333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0" name="图片 7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1" name="图片 7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2" name="图片 7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3" name="图片 7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4" name="图片 7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5" name="图片 7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6" name="图片 7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7" name="图片 7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8" name="图片 7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59" name="图片 7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0" name="图片 75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1" name="图片 76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2" name="图片 76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3" name="图片 76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4" name="图片 76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5" name="图片 76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6" name="图片 76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7" name="图片 76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8" name="图片 76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69" name="图片 76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70" name="图片 76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71" name="图片 77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72" name="图片 7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3" name="图片 77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4" name="图片 77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5" name="图片 77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6" name="图片 77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7" name="图片 77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8" name="图片 77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79" name="图片 77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80" name="图片 77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81" name="图片 78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82" name="图片 78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83" name="图片 78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84" name="图片 78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85" name="图片 7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86" name="图片 7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87" name="图片 7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88" name="图片 7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89" name="图片 7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0" name="图片 7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1" name="图片 7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2" name="图片 7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3" name="图片 7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4" name="图片 79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5" name="图片 79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796" name="图片 7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97" name="图片 79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98" name="图片 79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799" name="图片 79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0" name="图片 79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1" name="图片 80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2" name="图片 80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3" name="图片 80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4" name="图片 8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5" name="图片 8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6" name="图片 80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7" name="图片 80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808" name="图片 80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09" name="图片 8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0" name="图片 80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1" name="图片 81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2" name="图片 81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3" name="图片 81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4" name="图片 8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5" name="图片 8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6" name="图片 8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7" name="图片 8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8" name="图片 8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819" name="图片 8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0" name="图片 81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1" name="图片 82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2" name="图片 82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3" name="图片 82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4" name="图片 82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5" name="图片 82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6" name="图片 82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7" name="图片 82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8" name="图片 82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29" name="图片 82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30" name="图片 82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831" name="图片 83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2" name="图片 83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3" name="图片 83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4" name="图片 833"/>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5" name="图片 834"/>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6" name="图片 83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7" name="图片 83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8" name="图片 837"/>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39" name="图片 838"/>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40" name="图片 839"/>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41" name="图片 840"/>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42" name="图片 84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843" name="图片 84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4" name="图片 84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5" name="图片 84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6" name="图片 84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7" name="图片 84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8" name="图片 84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9" name="图片 84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0" name="图片 84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1" name="图片 85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2" name="图片 85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3" name="图片 85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4" name="图片 85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5" name="图片 85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56" name="图片 855"/>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57" name="图片 85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58" name="图片 857"/>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59" name="图片 858"/>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0" name="图片 859"/>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1" name="图片 860"/>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2" name="图片 86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3" name="图片 86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4" name="图片 863"/>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5" name="图片 864"/>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6" name="图片 865"/>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867" name="图片 86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68" name="图片 86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69" name="图片 86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0" name="图片 86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1" name="图片 87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2" name="图片 87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3" name="图片 87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4" name="图片 87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5" name="图片 87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6" name="图片 87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7" name="图片 87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8" name="图片 87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9" name="图片 87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0" name="图片 87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1" name="图片 88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2" name="图片 88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3" name="图片 88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4" name="图片 88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5" name="图片 88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6" name="图片 88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7" name="图片 88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8" name="图片 88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9" name="图片 88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0" name="图片 88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1" name="图片 89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2" name="图片 89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3" name="图片 89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4" name="图片 89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5" name="图片 89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6" name="图片 89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7" name="图片 89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8" name="图片 89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9" name="图片 89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00" name="图片 89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01" name="图片 90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2" name="图片 90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3" name="图片 90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4" name="图片 903"/>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5" name="图片 904"/>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6" name="图片 905"/>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7" name="图片 90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8" name="图片 907"/>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09" name="图片 908"/>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10" name="图片 909"/>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11" name="图片 910"/>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12" name="图片 91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13" name="图片 91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4" name="图片 91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5" name="图片 91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6" name="图片 91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7" name="图片 91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8" name="图片 91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9" name="图片 91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0" name="图片 91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1" name="图片 92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2" name="图片 92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3" name="图片 92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4" name="图片 92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5" name="图片 92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6" name="图片 92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7" name="图片 92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8" name="图片 92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9" name="图片 92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0" name="图片 92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1" name="图片 93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2" name="图片 93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3" name="图片 93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4" name="图片 93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5" name="图片 93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6" name="图片 93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37" name="图片 93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38" name="图片 937"/>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39" name="图片 938"/>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0" name="图片 939"/>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1" name="图片 940"/>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2" name="图片 94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3" name="图片 94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4" name="图片 943"/>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5" name="图片 944"/>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6" name="图片 945"/>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7" name="图片 94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48" name="图片 947"/>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49" name="图片 94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0" name="图片 94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1" name="图片 95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2" name="图片 95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3" name="图片 95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4" name="图片 95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5" name="图片 95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6" name="图片 95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7" name="图片 95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8" name="图片 95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59" name="图片 95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0" name="图片 95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1" name="图片 96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2" name="图片 961"/>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3" name="图片 962"/>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4" name="图片 963"/>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5" name="图片 964"/>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6" name="图片 965"/>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7" name="图片 966"/>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8" name="图片 967"/>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69" name="图片 968"/>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70" name="图片 969"/>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71" name="图片 970"/>
        <xdr:cNvPicPr>
          <a:picLocks noChangeAspect="true"/>
        </xdr:cNvPicPr>
      </xdr:nvPicPr>
      <xdr:blipFill>
        <a:stretch>
          <a:fillRect/>
        </a:stretch>
      </xdr:blipFill>
      <xdr:spPr>
        <a:xfrm>
          <a:off x="39052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2" name="图片 97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3" name="图片 97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4" name="图片 973"/>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5" name="图片 974"/>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6" name="图片 975"/>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7" name="图片 976"/>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8" name="图片 977"/>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9" name="图片 978"/>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80" name="图片 979"/>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81" name="图片 980"/>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82" name="图片 981"/>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83" name="图片 982"/>
        <xdr:cNvPicPr>
          <a:picLocks noChangeAspect="true"/>
        </xdr:cNvPicPr>
      </xdr:nvPicPr>
      <xdr:blipFill>
        <a:stretch>
          <a:fillRect/>
        </a:stretch>
      </xdr:blipFill>
      <xdr:spPr>
        <a:xfrm>
          <a:off x="3076575" y="13843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4" name="图片 98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5" name="图片 98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6" name="图片 98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7" name="图片 98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8" name="图片 98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89" name="图片 98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0" name="图片 98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1" name="图片 99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2" name="图片 99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3" name="图片 99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4" name="图片 99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995" name="图片 99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996" name="图片 99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997" name="图片 99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998" name="图片 997"/>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999" name="图片 998"/>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0" name="图片 999"/>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1" name="图片 1000"/>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2" name="图片 100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3" name="图片 100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4" name="图片 1003"/>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5" name="图片 1004"/>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6" name="图片 100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07" name="图片 100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08" name="图片 100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09" name="图片 100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0" name="图片 100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1" name="图片 101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2" name="图片 101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3" name="图片 101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4" name="图片 101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5" name="图片 101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6" name="图片 101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7" name="图片 101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8" name="图片 101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19" name="图片 101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0" name="图片 101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1" name="图片 102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2" name="图片 102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3" name="图片 102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4" name="图片 102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5" name="图片 102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6" name="图片 102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7" name="图片 102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8" name="图片 102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29" name="图片 102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0" name="图片 102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1" name="图片 103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2" name="图片 103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3" name="图片 103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4" name="图片 103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5" name="图片 103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6" name="图片 103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7" name="图片 103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8" name="图片 103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39" name="图片 103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40" name="图片 103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41" name="图片 104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2" name="图片 104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3" name="图片 104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4" name="图片 1043"/>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5" name="图片 1044"/>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6" name="图片 104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7" name="图片 104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8" name="图片 1047"/>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49" name="图片 1048"/>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50" name="图片 1049"/>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51" name="图片 1050"/>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52" name="图片 105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53" name="图片 105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4" name="图片 105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5" name="图片 105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6" name="图片 105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7" name="图片 105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8" name="图片 105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59" name="图片 105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0" name="图片 105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1" name="图片 106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2" name="图片 106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3" name="图片 106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4" name="图片 106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65" name="图片 106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66" name="图片 106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67" name="图片 106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68" name="图片 1067"/>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69" name="图片 1068"/>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0" name="图片 1069"/>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1" name="图片 1070"/>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2" name="图片 1071"/>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3" name="图片 1072"/>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4" name="图片 1073"/>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5" name="图片 1074"/>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6" name="图片 1075"/>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9525</xdr:rowOff>
    </xdr:to>
    <xdr:pic>
      <xdr:nvPicPr>
        <xdr:cNvPr id="1077" name="图片 1076"/>
        <xdr:cNvPicPr>
          <a:picLocks noChangeAspect="true"/>
        </xdr:cNvPicPr>
      </xdr:nvPicPr>
      <xdr:blipFill>
        <a:stretch>
          <a:fillRect/>
        </a:stretch>
      </xdr:blipFill>
      <xdr:spPr>
        <a:xfrm>
          <a:off x="307657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78" name="图片 107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79" name="图片 1078"/>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0" name="图片 1079"/>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1" name="图片 1080"/>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2" name="图片 1081"/>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3" name="图片 1082"/>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4" name="图片 1083"/>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5" name="图片 1084"/>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6" name="图片 1085"/>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7" name="图片 1086"/>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9525</xdr:rowOff>
    </xdr:to>
    <xdr:pic>
      <xdr:nvPicPr>
        <xdr:cNvPr id="1088" name="图片 1087"/>
        <xdr:cNvPicPr>
          <a:picLocks noChangeAspect="true"/>
        </xdr:cNvPicPr>
      </xdr:nvPicPr>
      <xdr:blipFill>
        <a:stretch>
          <a:fillRect/>
        </a:stretch>
      </xdr:blipFill>
      <xdr:spPr>
        <a:xfrm>
          <a:off x="390525" y="4699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89" name="图片 108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0" name="图片 108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1" name="图片 109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2" name="图片 109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3" name="图片 109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4" name="图片 109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5" name="图片 109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6" name="图片 109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7" name="图片 109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8" name="图片 109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099" name="图片 109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00" name="图片 109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1" name="图片 110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2" name="图片 110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3" name="图片 110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4" name="图片 110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5" name="图片 110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6" name="图片 110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7" name="图片 110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8" name="图片 110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09" name="图片 110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10" name="图片 110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11" name="图片 111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12" name="图片 111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3" name="图片 111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4" name="图片 111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5" name="图片 111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6" name="图片 111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7" name="图片 111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8" name="图片 111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19" name="图片 111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20" name="图片 111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21" name="图片 112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22" name="图片 112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23" name="图片 112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24" name="图片 112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25" name="图片 112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26" name="图片 112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27" name="图片 112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28" name="图片 112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29" name="图片 112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0" name="图片 112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1" name="图片 113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2" name="图片 113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3" name="图片 113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4" name="图片 113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5" name="图片 113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36" name="图片 113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37" name="图片 113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38" name="图片 113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39" name="图片 113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0" name="图片 113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1" name="图片 114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2" name="图片 114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3" name="图片 114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4" name="图片 114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5" name="图片 114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6" name="图片 114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7" name="图片 114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8" name="图片 114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49" name="图片 114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0" name="图片 114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1" name="图片 115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2" name="图片 115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3" name="图片 115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4" name="图片 115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5" name="图片 115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6" name="图片 115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7" name="图片 115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8" name="图片 115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59" name="图片 115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0" name="图片 115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1" name="图片 116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2" name="图片 116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3" name="图片 116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4" name="图片 116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5" name="图片 116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6" name="图片 116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7" name="图片 116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8" name="图片 116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69" name="图片 116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70" name="图片 116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1" name="图片 117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2" name="图片 117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3" name="图片 117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4" name="图片 117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5" name="图片 117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6" name="图片 117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7" name="图片 117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8" name="图片 117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79" name="图片 117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80" name="图片 117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81" name="图片 118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182" name="图片 118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3" name="图片 118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4" name="图片 118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5" name="图片 118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6" name="图片 118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7" name="图片 118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8" name="图片 118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89" name="图片 118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0" name="图片 118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1" name="图片 119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2" name="图片 119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3" name="图片 119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4" name="图片 119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5" name="图片 119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6" name="图片 119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7" name="图片 119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8" name="图片 119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199" name="图片 119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0" name="图片 119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1" name="图片 120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2" name="图片 120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3" name="图片 120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4" name="图片 120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05" name="图片 120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06" name="图片 120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07" name="图片 120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08" name="图片 120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09" name="图片 120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0" name="图片 120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1" name="图片 121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2" name="图片 121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3" name="图片 121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4" name="图片 121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5" name="图片 121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6" name="图片 121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17" name="图片 121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18" name="图片 121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19" name="图片 121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0" name="图片 121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1" name="图片 122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2" name="图片 122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3" name="图片 122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4" name="图片 122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5" name="图片 122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6" name="图片 122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7" name="图片 122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8" name="图片 122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29" name="图片 122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0" name="图片 122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1" name="图片 123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2" name="图片 123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3" name="图片 123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4" name="图片 123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5" name="图片 123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6" name="图片 123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7" name="图片 123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8" name="图片 123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39" name="图片 123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40" name="图片 123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1" name="图片 124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2" name="图片 124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3" name="图片 124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4" name="图片 124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5" name="图片 124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6" name="图片 124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7" name="图片 124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8" name="图片 124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49" name="图片 124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50" name="图片 124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51" name="图片 125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52" name="图片 125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3" name="图片 125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4" name="图片 125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5" name="图片 125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6" name="图片 125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7" name="图片 125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8" name="图片 125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59" name="图片 125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60" name="图片 125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61" name="图片 126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62" name="图片 126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63" name="图片 126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64" name="图片 126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65" name="图片 126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66" name="图片 126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67" name="图片 126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68" name="图片 126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69" name="图片 126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0" name="图片 126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1" name="图片 127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2" name="图片 127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3" name="图片 127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4" name="图片 127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5" name="图片 127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276" name="图片 127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77" name="图片 127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78" name="图片 127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79" name="图片 127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0" name="图片 127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1" name="图片 128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2" name="图片 128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3" name="图片 128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4" name="图片 128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5" name="图片 128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6" name="图片 128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7" name="图片 128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8" name="图片 128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89" name="图片 128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0" name="图片 128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1" name="图片 129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2" name="图片 129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3" name="图片 129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4" name="图片 129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5" name="图片 129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6" name="图片 129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7" name="图片 129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8" name="图片 129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299" name="图片 129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0" name="图片 129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1" name="图片 130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2" name="图片 130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3" name="图片 130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4" name="图片 130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5" name="图片 130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6" name="图片 130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7" name="图片 130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8" name="图片 130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09" name="图片 130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10" name="图片 130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1" name="图片 131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2" name="图片 131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3" name="图片 131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4" name="图片 131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5" name="图片 131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6" name="图片 131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7" name="图片 131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8" name="图片 131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19" name="图片 131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20" name="图片 131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21" name="图片 132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22" name="图片 132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3" name="图片 132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4" name="图片 132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5" name="图片 132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6" name="图片 132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7" name="图片 132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8" name="图片 132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29" name="图片 132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30" name="图片 132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31" name="图片 133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32" name="图片 133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33" name="图片 133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34" name="图片 133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35" name="图片 133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36" name="图片 133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37" name="图片 1336"/>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38" name="图片 1337"/>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39" name="图片 1338"/>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0" name="图片 1339"/>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1" name="图片 1340"/>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2" name="图片 1341"/>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3" name="图片 1342"/>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4" name="图片 1343"/>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5" name="图片 1344"/>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4</xdr:col>
      <xdr:colOff>0</xdr:colOff>
      <xdr:row>7</xdr:row>
      <xdr:rowOff>0</xdr:rowOff>
    </xdr:from>
    <xdr:to>
      <xdr:col>4</xdr:col>
      <xdr:colOff>10160</xdr:colOff>
      <xdr:row>7</xdr:row>
      <xdr:rowOff>9525</xdr:rowOff>
    </xdr:to>
    <xdr:pic>
      <xdr:nvPicPr>
        <xdr:cNvPr id="1346" name="图片 1345"/>
        <xdr:cNvPicPr>
          <a:picLocks noChangeAspect="true"/>
        </xdr:cNvPicPr>
      </xdr:nvPicPr>
      <xdr:blipFill>
        <a:stretch>
          <a:fillRect/>
        </a:stretch>
      </xdr:blipFill>
      <xdr:spPr>
        <a:xfrm>
          <a:off x="307657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47" name="图片 134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48" name="图片 1347"/>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49" name="图片 1348"/>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0" name="图片 1349"/>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1" name="图片 1350"/>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2" name="图片 1351"/>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3" name="图片 1352"/>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4" name="图片 1353"/>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5" name="图片 1354"/>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6" name="图片 1355"/>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9525</xdr:rowOff>
    </xdr:to>
    <xdr:pic>
      <xdr:nvPicPr>
        <xdr:cNvPr id="1357" name="图片 1356"/>
        <xdr:cNvPicPr>
          <a:picLocks noChangeAspect="true"/>
        </xdr:cNvPicPr>
      </xdr:nvPicPr>
      <xdr:blipFill>
        <a:stretch>
          <a:fillRect/>
        </a:stretch>
      </xdr:blipFill>
      <xdr:spPr>
        <a:xfrm>
          <a:off x="390525" y="46736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8" name="图片 13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9" name="图片 13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0" name="图片 135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1" name="图片 136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2" name="图片 136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3" name="图片 136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4" name="图片 136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5" name="图片 136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6" name="图片 136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7" name="图片 136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8" name="图片 136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9" name="图片 136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0" name="图片 136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1" name="图片 137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2" name="图片 137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3" name="图片 137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4" name="图片 137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5" name="图片 137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6" name="图片 137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7" name="图片 137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8" name="图片 137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79" name="图片 137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80" name="图片 137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81" name="图片 138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2" name="图片 138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3" name="图片 138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4" name="图片 138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5" name="图片 138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6" name="图片 138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7" name="图片 13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8" name="图片 13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89" name="图片 13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90" name="图片 13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91" name="图片 13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92" name="图片 13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93" name="图片 13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4" name="图片 139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5" name="图片 139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6" name="图片 139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7" name="图片 139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8" name="图片 139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99" name="图片 139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0" name="图片 139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1" name="图片 140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2" name="图片 140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3" name="图片 140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4" name="图片 14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05" name="图片 14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06" name="图片 140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07" name="图片 14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08" name="图片 140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09" name="图片 14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0" name="图片 140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1" name="图片 141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2" name="图片 141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3" name="图片 141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4" name="图片 141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5" name="图片 141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6" name="图片 14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7" name="图片 14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8" name="图片 14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19" name="图片 14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0" name="图片 14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1" name="图片 14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2" name="图片 14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3" name="图片 14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4" name="图片 14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5" name="图片 14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6" name="图片 14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7" name="图片 14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8" name="图片 14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29" name="图片 14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0" name="图片 142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1" name="图片 143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2" name="图片 143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3" name="图片 143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4" name="图片 143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5" name="图片 143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6" name="图片 143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7" name="图片 143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8" name="图片 143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39" name="图片 143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0" name="图片 143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1" name="图片 144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2" name="图片 144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3" name="图片 144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4" name="图片 144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5" name="图片 144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6" name="图片 144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7" name="图片 144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8" name="图片 144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49" name="图片 144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50" name="图片 144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51" name="图片 145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2" name="图片 14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3" name="图片 14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4" name="图片 14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5" name="图片 14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6" name="图片 14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7" name="图片 14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8" name="图片 14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59" name="图片 14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0" name="图片 145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1" name="图片 146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2" name="图片 146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3" name="图片 146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4" name="图片 146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5" name="图片 146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6" name="图片 146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7" name="图片 146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8" name="图片 146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69" name="图片 146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70" name="图片 146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71" name="图片 147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72" name="图片 14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73" name="图片 147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74" name="图片 147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75" name="图片 147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76" name="图片 147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77" name="图片 147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78" name="图片 147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79" name="图片 147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0" name="图片 147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1" name="图片 148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2" name="图片 148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3" name="图片 148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4" name="图片 148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5" name="图片 148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486" name="图片 148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87" name="图片 148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88" name="图片 148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89" name="图片 148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0" name="图片 148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1" name="图片 149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2" name="图片 14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3" name="图片 14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4" name="图片 149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5" name="图片 149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6" name="图片 14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7" name="图片 14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8" name="图片 14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499" name="图片 14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0" name="图片 14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1" name="图片 15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2" name="图片 150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3" name="图片 150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4" name="图片 150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5" name="图片 150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6" name="图片 150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7" name="图片 15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8" name="图片 150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09" name="图片 150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0" name="图片 150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1" name="图片 151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2" name="图片 15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3" name="图片 151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4" name="图片 151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5" name="图片 151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6" name="图片 151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7" name="图片 151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8" name="图片 151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19" name="图片 151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20" name="图片 151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21" name="图片 152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2" name="图片 15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3" name="图片 15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4" name="图片 15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5" name="图片 15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6" name="图片 15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7" name="图片 15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8" name="图片 15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29" name="图片 15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30" name="图片 152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31" name="图片 153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32" name="图片 153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33" name="图片 153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4" name="图片 153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5" name="图片 153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6" name="图片 153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7" name="图片 153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8" name="图片 153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39" name="图片 153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0" name="图片 153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1" name="图片 154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2" name="图片 154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3" name="图片 154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4" name="图片 154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45" name="图片 154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46" name="图片 154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47" name="图片 154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48" name="图片 154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49" name="图片 154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0" name="图片 154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1" name="图片 155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2" name="图片 155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3" name="图片 155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4" name="图片 155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5" name="图片 155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6" name="图片 155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7" name="图片 155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8" name="图片 155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59" name="图片 155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0" name="图片 155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1" name="图片 156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2" name="图片 156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3" name="图片 156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4" name="图片 156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5" name="图片 156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6" name="图片 156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7" name="图片 156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8" name="图片 156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69" name="图片 156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0" name="图片 156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1" name="图片 157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2" name="图片 157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3" name="图片 157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4" name="图片 157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5" name="图片 157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6" name="图片 157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7" name="图片 157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8" name="图片 157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79" name="图片 157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0" name="图片 157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1" name="图片 158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2" name="图片 158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3" name="图片 158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4" name="图片 158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5" name="图片 158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6" name="图片 158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7" name="图片 158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8" name="图片 158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89" name="图片 158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90" name="图片 158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591" name="图片 159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2" name="图片 159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3" name="图片 159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4" name="图片 159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5" name="图片 159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6" name="图片 15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7" name="图片 15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8" name="图片 15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599" name="图片 15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00" name="图片 15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01" name="图片 16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02" name="图片 160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03" name="图片 160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4" name="图片 160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5" name="图片 160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6" name="图片 160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7" name="图片 160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8" name="图片 160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09" name="图片 160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0" name="图片 160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1" name="图片 161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2" name="图片 16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3" name="图片 161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4" name="图片 161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615" name="图片 161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16" name="图片 161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17" name="图片 161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18" name="图片 161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19" name="图片 161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0" name="图片 16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1" name="图片 16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2" name="图片 16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3" name="图片 16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4" name="图片 16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5" name="图片 16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626" name="图片 16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27" name="图片 162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28" name="图片 162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29" name="图片 162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0" name="图片 162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1" name="图片 163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2" name="图片 163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3" name="图片 163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4" name="图片 163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5" name="图片 163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6" name="图片 163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7" name="图片 163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38" name="图片 163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39" name="图片 163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0" name="图片 163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1" name="图片 164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2" name="图片 164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3" name="图片 164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4" name="图片 164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5" name="图片 164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6" name="图片 164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7" name="图片 164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8" name="图片 164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49" name="图片 164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50" name="图片 164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1" name="图片 165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2" name="图片 165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3" name="图片 165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4" name="图片 165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5" name="图片 165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6" name="图片 165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7" name="图片 165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8" name="图片 165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59" name="图片 165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60" name="图片 165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61" name="图片 166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62" name="图片 166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3" name="图片 166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4" name="图片 166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5" name="图片 166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6" name="图片 166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7" name="图片 166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8" name="图片 166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69" name="图片 166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70" name="图片 166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71" name="图片 167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72" name="图片 167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73" name="图片 167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674" name="图片 167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75" name="图片 167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76" name="图片 167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77" name="图片 167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78" name="图片 167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79" name="图片 167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0" name="图片 167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1" name="图片 168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2" name="图片 168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3" name="图片 168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4" name="图片 168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5" name="图片 168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6" name="图片 168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7" name="图片 168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8" name="图片 168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89" name="图片 168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0" name="图片 168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1" name="图片 169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2" name="图片 169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3" name="图片 169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4" name="图片 169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5" name="图片 169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6" name="图片 169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7" name="图片 169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8" name="图片 169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699" name="图片 169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0" name="图片 169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1" name="图片 170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2" name="图片 170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3" name="图片 170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4" name="图片 170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5" name="图片 170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6" name="图片 170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7" name="图片 170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08" name="图片 170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09" name="图片 170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0" name="图片 170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1" name="图片 171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2" name="图片 171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3" name="图片 171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4" name="图片 171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5" name="图片 171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6" name="图片 171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7" name="图片 171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8" name="图片 171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19" name="图片 171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20" name="图片 171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1" name="图片 172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2" name="图片 172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3" name="图片 172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4" name="图片 172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5" name="图片 172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6" name="图片 172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7" name="图片 172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8" name="图片 172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29" name="图片 172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0" name="图片 172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1" name="图片 173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2" name="图片 173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3" name="图片 173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4" name="图片 173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5" name="图片 173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6" name="图片 173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7" name="图片 173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8" name="图片 173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39" name="图片 173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40" name="图片 173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41" name="图片 174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42" name="图片 174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43" name="图片 174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4" name="图片 174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5" name="图片 174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6" name="图片 174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7" name="图片 174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8" name="图片 174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49" name="图片 174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0" name="图片 174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1" name="图片 175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2" name="图片 175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3" name="图片 175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4" name="图片 175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55" name="图片 175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56" name="图片 175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57" name="图片 175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58" name="图片 175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59" name="图片 175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0" name="图片 175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1" name="图片 176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2" name="图片 176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3" name="图片 176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4" name="图片 176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5" name="图片 176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6" name="图片 176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7" name="图片 176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8" name="图片 176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69" name="图片 176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0" name="图片 176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1" name="图片 177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2" name="图片 177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3" name="图片 177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4" name="图片 177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5" name="图片 177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6" name="图片 177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7" name="图片 177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78" name="图片 177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79" name="图片 177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0" name="图片 177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1" name="图片 178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2" name="图片 178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3" name="图片 178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4" name="图片 178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5" name="图片 178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6" name="图片 178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7" name="图片 178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8" name="图片 178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89" name="图片 178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790" name="图片 178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1" name="图片 179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2" name="图片 179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3" name="图片 179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4" name="图片 179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5" name="图片 179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6" name="图片 179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7" name="图片 179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8" name="图片 179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799" name="图片 179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00" name="图片 179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01" name="图片 180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02" name="图片 180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3" name="图片 180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4" name="图片 180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5" name="图片 180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6" name="图片 180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7" name="图片 180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8" name="图片 180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09" name="图片 180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10" name="图片 180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11" name="图片 181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12" name="图片 181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13" name="图片 181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14" name="图片 181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15" name="图片 181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16" name="图片 181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17" name="图片 181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18" name="图片 181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19" name="图片 181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0" name="图片 181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1" name="图片 182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2" name="图片 182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3" name="图片 182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4" name="图片 182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5" name="图片 182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6" name="图片 182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7" name="图片 182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8" name="图片 182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29" name="图片 182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0" name="图片 182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1" name="图片 183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2" name="图片 183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3" name="图片 183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4" name="图片 183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5" name="图片 183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6" name="图片 183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7" name="图片 183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8" name="图片 183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39" name="图片 183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0" name="图片 183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1" name="图片 184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2" name="图片 184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3" name="图片 184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4" name="图片 184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5" name="图片 184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6" name="图片 184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7" name="图片 184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48" name="图片 184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49" name="图片 184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0" name="图片 184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1" name="图片 185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2" name="图片 185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3" name="图片 185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4" name="图片 185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5" name="图片 185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6" name="图片 185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7" name="图片 185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8" name="图片 185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59" name="图片 185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60" name="图片 185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1" name="图片 186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2" name="图片 186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3" name="图片 186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4" name="图片 186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5" name="图片 186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6" name="图片 186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7" name="图片 186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8" name="图片 186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69" name="图片 186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70" name="图片 186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71" name="图片 187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72" name="图片 187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3" name="图片 187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4" name="图片 187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5" name="图片 1874"/>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6" name="图片 1875"/>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7" name="图片 1876"/>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8" name="图片 1877"/>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79" name="图片 1878"/>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80" name="图片 1879"/>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81" name="图片 1880"/>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82" name="图片 1881"/>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83" name="图片 1882"/>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4</xdr:col>
      <xdr:colOff>0</xdr:colOff>
      <xdr:row>6</xdr:row>
      <xdr:rowOff>0</xdr:rowOff>
    </xdr:from>
    <xdr:to>
      <xdr:col>4</xdr:col>
      <xdr:colOff>10160</xdr:colOff>
      <xdr:row>6</xdr:row>
      <xdr:rowOff>10160</xdr:rowOff>
    </xdr:to>
    <xdr:pic>
      <xdr:nvPicPr>
        <xdr:cNvPr id="1884" name="图片 1883"/>
        <xdr:cNvPicPr>
          <a:picLocks noChangeAspect="true"/>
        </xdr:cNvPicPr>
      </xdr:nvPicPr>
      <xdr:blipFill>
        <a:stretch>
          <a:fillRect/>
        </a:stretch>
      </xdr:blipFill>
      <xdr:spPr>
        <a:xfrm>
          <a:off x="307657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85" name="图片 188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86" name="图片 188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87" name="图片 188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88" name="图片 188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89" name="图片 188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0" name="图片 188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1" name="图片 189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2" name="图片 189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3" name="图片 189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4" name="图片 189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895" name="图片 189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896" name="图片 189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897" name="图片 189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898" name="图片 189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899" name="图片 189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0" name="图片 189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1" name="图片 190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2" name="图片 190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3" name="图片 190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4" name="图片 190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5" name="图片 190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6" name="图片 190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7" name="图片 190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08" name="图片 190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09" name="图片 190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0" name="图片 1909"/>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1" name="图片 1910"/>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2" name="图片 1911"/>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3" name="图片 1912"/>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4" name="图片 1913"/>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5" name="图片 1914"/>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6" name="图片 1915"/>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7" name="图片 1916"/>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8" name="图片 1917"/>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919" name="图片 1918"/>
        <xdr:cNvPicPr>
          <a:picLocks noChangeAspect="true"/>
        </xdr:cNvPicPr>
      </xdr:nvPicPr>
      <xdr:blipFill>
        <a:stretch>
          <a:fillRect/>
        </a:stretch>
      </xdr:blipFill>
      <xdr:spPr>
        <a:xfrm>
          <a:off x="307657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0" name="图片 191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1" name="图片 1920"/>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2" name="图片 1921"/>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3" name="图片 1922"/>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4" name="图片 1923"/>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5" name="图片 1924"/>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6" name="图片 1925"/>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7" name="图片 1926"/>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8" name="图片 1927"/>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29" name="图片 1928"/>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0" name="图片 1929"/>
        <xdr:cNvPicPr>
          <a:picLocks noChangeAspect="true"/>
        </xdr:cNvPicPr>
      </xdr:nvPicPr>
      <xdr:blipFill>
        <a:stretch>
          <a:fillRect/>
        </a:stretch>
      </xdr:blipFill>
      <xdr:spPr>
        <a:xfrm>
          <a:off x="390525" y="4699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1" name="图片 193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2" name="图片 193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3" name="图片 193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4" name="图片 193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5" name="图片 193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6" name="图片 193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7" name="图片 193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8" name="图片 193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39" name="图片 193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0" name="图片 193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1" name="图片 194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2" name="图片 194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3" name="图片 194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4" name="图片 194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5" name="图片 194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6" name="图片 194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7" name="图片 194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8" name="图片 194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49" name="图片 194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0" name="图片 194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1" name="图片 195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2" name="图片 195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3" name="图片 195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4" name="图片 195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5" name="图片 195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6" name="图片 195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7" name="图片 195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8" name="图片 195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59" name="图片 195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0" name="图片 195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1" name="图片 196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2" name="图片 196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3" name="图片 196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4" name="图片 196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5" name="图片 196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6" name="图片 196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7" name="图片 196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8" name="图片 196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69" name="图片 196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0" name="图片 196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1" name="图片 197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2" name="图片 197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3" name="图片 197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4" name="图片 197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5" name="图片 197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6" name="图片 197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7" name="图片 197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8" name="图片 197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79" name="图片 197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0" name="图片 197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1" name="图片 198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2" name="图片 198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3" name="图片 198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4" name="图片 198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5" name="图片 198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6" name="图片 198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7" name="图片 198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8" name="图片 198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89" name="图片 198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0" name="图片 198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1" name="图片 199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2" name="图片 199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3" name="图片 199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4" name="图片 199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5" name="图片 199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6" name="图片 199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7" name="图片 199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8" name="图片 199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1999" name="图片 199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0" name="图片 199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1" name="图片 200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2" name="图片 200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3" name="图片 200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4" name="图片 200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5" name="图片 200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6" name="图片 200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7" name="图片 200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8" name="图片 200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09" name="图片 200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0" name="图片 200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1" name="图片 201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2" name="图片 201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3" name="图片 201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4" name="图片 201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5" name="图片 201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6" name="图片 201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7" name="图片 201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8" name="图片 201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19" name="图片 201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0" name="图片 201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1" name="图片 202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2" name="图片 202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3" name="图片 202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4" name="图片 202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5" name="图片 202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6" name="图片 202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7" name="图片 202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8" name="图片 202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29" name="图片 202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0" name="图片 202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1" name="图片 203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2" name="图片 203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3" name="图片 203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4" name="图片 203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5" name="图片 203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6" name="图片 203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7" name="图片 203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8" name="图片 203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39" name="图片 203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0" name="图片 203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1" name="图片 204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2" name="图片 204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3" name="图片 204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4" name="图片 204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5" name="图片 204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6" name="图片 204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7" name="图片 204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8" name="图片 204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49" name="图片 204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0" name="图片 204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1" name="图片 205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2" name="图片 205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3" name="图片 205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4" name="图片 205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5" name="图片 205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6" name="图片 205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7" name="图片 205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8" name="图片 205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59" name="图片 205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0" name="图片 205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1" name="图片 206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2" name="图片 206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3" name="图片 206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4" name="图片 206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5" name="图片 206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6" name="图片 206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7" name="图片 206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8" name="图片 206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69" name="图片 206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0" name="图片 206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1" name="图片 207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2" name="图片 207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3" name="图片 207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4" name="图片 207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5" name="图片 207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6" name="图片 207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7" name="图片 207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8" name="图片 207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79" name="图片 207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0" name="图片 207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1" name="图片 208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2" name="图片 208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3" name="图片 208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4" name="图片 208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5" name="图片 208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6" name="图片 208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7" name="图片 208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8" name="图片 208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89" name="图片 208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0" name="图片 208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1" name="图片 209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2" name="图片 209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3" name="图片 209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4" name="图片 2093"/>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5" name="图片 2094"/>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6" name="图片 2095"/>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7" name="图片 2096"/>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8" name="图片 2097"/>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099" name="图片 2098"/>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100" name="图片 2099"/>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101" name="图片 2100"/>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102" name="图片 2101"/>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twoCellAnchor editAs="oneCell">
    <xdr:from>
      <xdr:col>1</xdr:col>
      <xdr:colOff>0</xdr:colOff>
      <xdr:row>6</xdr:row>
      <xdr:rowOff>0</xdr:rowOff>
    </xdr:from>
    <xdr:to>
      <xdr:col>1</xdr:col>
      <xdr:colOff>10160</xdr:colOff>
      <xdr:row>6</xdr:row>
      <xdr:rowOff>10160</xdr:rowOff>
    </xdr:to>
    <xdr:pic>
      <xdr:nvPicPr>
        <xdr:cNvPr id="2103" name="图片 2102"/>
        <xdr:cNvPicPr>
          <a:picLocks noChangeAspect="true"/>
        </xdr:cNvPicPr>
      </xdr:nvPicPr>
      <xdr:blipFill>
        <a:stretch>
          <a:fillRect/>
        </a:stretch>
      </xdr:blipFill>
      <xdr:spPr>
        <a:xfrm>
          <a:off x="390525" y="3149600"/>
          <a:ext cx="10160" cy="101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10160</xdr:colOff>
      <xdr:row>1</xdr:row>
      <xdr:rowOff>10160</xdr:rowOff>
    </xdr:to>
    <xdr:pic>
      <xdr:nvPicPr>
        <xdr:cNvPr id="1091" name="图片 10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2" name="图片 10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3" name="图片 109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4" name="图片 10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5" name="图片 10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6" name="图片 10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7" name="图片 10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8" name="图片 10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9" name="图片 10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0" name="图片 10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1" name="图片 11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2" name="图片 11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3" name="图片 110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4" name="图片 110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5" name="图片 110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6" name="图片 110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7" name="图片 110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8" name="图片 110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09" name="图片 110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10" name="图片 110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11" name="图片 111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12" name="图片 111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13" name="图片 111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14" name="图片 111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5" name="图片 11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6" name="图片 11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7" name="图片 111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8" name="图片 111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9" name="图片 111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0" name="图片 111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1" name="图片 112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2" name="图片 112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3" name="图片 112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4" name="图片 112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5" name="图片 112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6" name="图片 112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27" name="图片 112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28" name="图片 112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29" name="图片 112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0" name="图片 112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1" name="图片 113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2" name="图片 113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3" name="图片 113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4" name="图片 113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5" name="图片 113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6" name="图片 113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7" name="图片 113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38" name="图片 113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39" name="图片 11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0" name="图片 11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1" name="图片 114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2" name="图片 11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3" name="图片 11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4" name="图片 114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5" name="图片 114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6" name="图片 114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7" name="图片 114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8" name="图片 114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9" name="图片 114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150" name="图片 1149"/>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1" name="图片 115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2" name="图片 115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3" name="图片 11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4" name="图片 115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5" name="图片 115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6" name="图片 11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7" name="图片 11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8" name="图片 11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9" name="图片 11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0" name="图片 11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1" name="图片 11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2" name="图片 11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3" name="图片 11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4" name="图片 116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5" name="图片 116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6" name="图片 11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7" name="图片 11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8" name="图片 11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9" name="图片 11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0" name="图片 116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1" name="图片 117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2" name="图片 117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3" name="图片 117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4" name="图片 117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5" name="图片 117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6" name="图片 117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7" name="图片 117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8" name="图片 117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79" name="图片 117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0" name="图片 117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1" name="图片 118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2" name="图片 118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3" name="图片 118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4" name="图片 118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185" name="图片 118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186" name="图片 1185"/>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7" name="图片 118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8" name="图片 118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9" name="图片 118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0" name="图片 118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1" name="图片 11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2" name="图片 11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3" name="图片 119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4" name="图片 11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5" name="图片 11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6" name="图片 11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7" name="图片 11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8" name="图片 11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9" name="图片 11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0" name="图片 11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1" name="图片 12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2" name="图片 12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3" name="图片 12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4" name="图片 12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5" name="图片 12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6" name="图片 12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7" name="图片 12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8" name="图片 12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9" name="图片 12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0" name="图片 120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1" name="图片 121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2" name="图片 121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3" name="图片 121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4" name="图片 121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5" name="图片 121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6" name="图片 121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7" name="图片 121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8" name="图片 121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19" name="图片 121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20" name="图片 121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21" name="图片 122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222" name="图片 1221"/>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3" name="图片 122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4" name="图片 122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5" name="图片 122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6" name="图片 122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7" name="图片 122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8" name="图片 122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29" name="图片 122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0" name="图片 122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1" name="图片 123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2" name="图片 123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3" name="图片 123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4" name="图片 123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5" name="图片 123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6" name="图片 123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7" name="图片 123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8" name="图片 123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39" name="图片 12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0" name="图片 12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1" name="图片 124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2" name="图片 12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3" name="图片 12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4" name="图片 124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45" name="图片 124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46" name="图片 124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47" name="图片 124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48" name="图片 124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49" name="图片 124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0" name="图片 124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1" name="图片 125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2" name="图片 125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3" name="图片 125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4" name="图片 125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5" name="图片 125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6" name="图片 125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57" name="图片 125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58" name="图片 12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59" name="图片 12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0" name="图片 12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1" name="图片 12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2" name="图片 12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3" name="图片 12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4" name="图片 126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5" name="图片 126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6" name="图片 12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7" name="图片 12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8" name="图片 12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9" name="图片 12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0" name="图片 126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1" name="图片 127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2" name="图片 127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3" name="图片 127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4" name="图片 127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5" name="图片 127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6" name="图片 127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7" name="图片 127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8" name="图片 127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79" name="图片 127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80" name="图片 127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281" name="图片 128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2" name="图片 128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3" name="图片 128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4" name="图片 128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5" name="图片 128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6" name="图片 128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7" name="图片 128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8" name="图片 128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9" name="图片 128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0" name="图片 128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1" name="图片 12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2" name="图片 12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293" name="图片 1292"/>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4" name="图片 12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5" name="图片 12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6" name="图片 12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7" name="图片 12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8" name="图片 12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9" name="图片 12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0" name="图片 12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1" name="图片 13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2" name="图片 13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3" name="图片 13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4" name="图片 13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5" name="图片 13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6" name="图片 13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7" name="图片 13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8" name="图片 13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9" name="图片 13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0" name="图片 130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1" name="图片 131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2" name="图片 131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3" name="图片 131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4" name="图片 131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5" name="图片 13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6" name="图片 13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17" name="图片 131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18" name="图片 131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19" name="图片 131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0" name="图片 131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1" name="图片 132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2" name="图片 132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3" name="图片 132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4" name="图片 132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5" name="图片 132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6" name="图片 132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7" name="图片 132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28" name="图片 132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29" name="图片 132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0" name="图片 132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1" name="图片 133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2" name="图片 133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3" name="图片 133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4" name="图片 133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5" name="图片 133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6" name="图片 133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7" name="图片 133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8" name="图片 133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9" name="图片 13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40" name="图片 13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1" name="图片 134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2" name="图片 134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3" name="图片 1342"/>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4" name="图片 1343"/>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5" name="图片 1344"/>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6" name="图片 1345"/>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7" name="图片 1346"/>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8" name="图片 1347"/>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49" name="图片 1348"/>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50" name="图片 1349"/>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51" name="图片 1350"/>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1352" name="图片 1351"/>
        <xdr:cNvPicPr>
          <a:picLocks noChangeAspect="true"/>
        </xdr:cNvPicPr>
      </xdr:nvPicPr>
      <xdr:blipFill>
        <a:stretch>
          <a:fillRect/>
        </a:stretch>
      </xdr:blipFill>
      <xdr:spPr>
        <a:xfrm>
          <a:off x="3382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3" name="图片 13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4" name="图片 135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5" name="图片 135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6" name="图片 13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7" name="图片 13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8" name="图片 13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9" name="图片 13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0" name="图片 13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1" name="图片 13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2" name="图片 13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3" name="图片 13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2" name="图片 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 name="图片 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 name="图片 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 name="图片 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6" name="图片 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 name="图片 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 name="图片 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 name="图片 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0" name="图片 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 name="图片 1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 name="图片 1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3" name="图片 1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4" name="图片 13"/>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5" name="图片 1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6" name="图片 15"/>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7" name="图片 16"/>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8" name="图片 17"/>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 name="图片 18"/>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0" name="图片 1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1" name="图片 2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2" name="图片 21"/>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3" name="图片 22"/>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4" name="图片 23"/>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25" name="图片 2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26" name="图片 2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27" name="图片 2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28" name="图片 2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29" name="图片 2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0" name="图片 2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1" name="图片 3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2" name="图片 3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3" name="图片 3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4" name="图片 3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5" name="图片 3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6" name="图片 3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7" name="图片 3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8" name="图片 3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39" name="图片 3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0" name="图片 3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1" name="图片 4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2" name="图片 4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3" name="图片 4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4" name="图片 4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5" name="图片 4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6" name="图片 4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7" name="图片 4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8" name="图片 4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49" name="图片 4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0" name="图片 4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1" name="图片 5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2" name="图片 5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3" name="图片 5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4" name="图片 5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5" name="图片 5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6" name="图片 5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7" name="图片 5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8" name="图片 5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59" name="图片 5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0" name="图片 5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1" name="图片 6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2" name="图片 61"/>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3" name="图片 62"/>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4" name="图片 63"/>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5" name="图片 6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6" name="图片 65"/>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7" name="图片 66"/>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8" name="图片 67"/>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69" name="图片 68"/>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70" name="图片 6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71" name="图片 7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2" name="图片 7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3" name="图片 7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4" name="图片 7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5" name="图片 7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6" name="图片 7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7" name="图片 7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8" name="图片 7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79" name="图片 7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0" name="图片 7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1" name="图片 8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2" name="图片 8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3" name="图片 8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4" name="图片 8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5" name="图片 8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6" name="图片 8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7" name="图片 8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8" name="图片 8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89" name="图片 8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0" name="图片 8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1" name="图片 9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2" name="图片 9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3" name="图片 9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94" name="图片 9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5" name="图片 9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6" name="图片 95"/>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7" name="图片 96"/>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8" name="图片 97"/>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99" name="图片 98"/>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0" name="图片 9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1" name="图片 10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2" name="图片 101"/>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3" name="图片 102"/>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4" name="图片 103"/>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5" name="图片 10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06" name="图片 105"/>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07" name="图片 10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08" name="图片 10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09" name="图片 10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0" name="图片 10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1" name="图片 11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2" name="图片 11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3" name="图片 11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4" name="图片 11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5" name="图片 11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6" name="图片 11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7" name="图片 11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8" name="图片 11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19" name="图片 11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0" name="图片 119"/>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1" name="图片 120"/>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2" name="图片 121"/>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3" name="图片 122"/>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4" name="图片 123"/>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5" name="图片 124"/>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6" name="图片 125"/>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7" name="图片 126"/>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8" name="图片 127"/>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29" name="图片 128"/>
        <xdr:cNvPicPr>
          <a:picLocks noChangeAspect="true"/>
        </xdr:cNvPicPr>
      </xdr:nvPicPr>
      <xdr:blipFill>
        <a:stretch>
          <a:fillRect/>
        </a:stretch>
      </xdr:blipFill>
      <xdr:spPr>
        <a:xfrm>
          <a:off x="4864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0" name="图片 12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1" name="图片 13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2" name="图片 131"/>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3" name="图片 132"/>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4" name="图片 133"/>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5" name="图片 134"/>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6" name="图片 135"/>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7" name="图片 136"/>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8" name="图片 137"/>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39" name="图片 138"/>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40" name="图片 139"/>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41" name="图片 140"/>
        <xdr:cNvPicPr>
          <a:picLocks noChangeAspect="true"/>
        </xdr:cNvPicPr>
      </xdr:nvPicPr>
      <xdr:blipFill>
        <a:stretch>
          <a:fillRect/>
        </a:stretch>
      </xdr:blipFill>
      <xdr:spPr>
        <a:xfrm>
          <a:off x="3382010" y="1003300"/>
          <a:ext cx="10160" cy="952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333375</xdr:colOff>
      <xdr:row>1</xdr:row>
      <xdr:rowOff>0</xdr:rowOff>
    </xdr:from>
    <xdr:to>
      <xdr:col>0</xdr:col>
      <xdr:colOff>343535</xdr:colOff>
      <xdr:row>3</xdr:row>
      <xdr:rowOff>228600</xdr:rowOff>
    </xdr:to>
    <xdr:pic>
      <xdr:nvPicPr>
        <xdr:cNvPr id="4628" name="图片 4627"/>
        <xdr:cNvPicPr>
          <a:picLocks noChangeAspect="true"/>
        </xdr:cNvPicPr>
      </xdr:nvPicPr>
      <xdr:blipFill>
        <a:stretch>
          <a:fillRect/>
        </a:stretch>
      </xdr:blipFill>
      <xdr:spPr>
        <a:xfrm>
          <a:off x="333375" y="266700"/>
          <a:ext cx="10160" cy="771525"/>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1" name="图片 490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2" name="图片 490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3" name="图片 490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4" name="图片 490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5" name="图片 490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6" name="图片 490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7" name="图片 490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8" name="图片 490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09" name="图片 490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10" name="图片 490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11" name="图片 491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4912" name="图片 491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3" name="图片 491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4" name="图片 491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5" name="图片 491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6" name="图片 491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7" name="图片 491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8" name="图片 491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19" name="图片 491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20" name="图片 491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21" name="图片 492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22" name="图片 492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23" name="图片 492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4924" name="图片 492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25" name="图片 492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26" name="图片 492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27" name="图片 492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28" name="图片 492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29" name="图片 492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0" name="图片 492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1" name="图片 493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2" name="图片 493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3" name="图片 493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4" name="图片 493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5" name="图片 493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36" name="图片 493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37" name="图片 493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38" name="图片 493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39" name="图片 493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0" name="图片 493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1" name="图片 494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2" name="图片 494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3" name="图片 494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4" name="图片 494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5" name="图片 494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6" name="图片 494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7" name="图片 494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48" name="图片 494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49" name="图片 494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0" name="图片 494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1" name="图片 495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2" name="图片 495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3" name="图片 495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4" name="图片 495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5" name="图片 495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6" name="图片 495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7" name="图片 495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8" name="图片 495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59" name="图片 495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0</xdr:col>
      <xdr:colOff>333375</xdr:colOff>
      <xdr:row>22</xdr:row>
      <xdr:rowOff>171450</xdr:rowOff>
    </xdr:from>
    <xdr:to>
      <xdr:col>0</xdr:col>
      <xdr:colOff>343535</xdr:colOff>
      <xdr:row>23</xdr:row>
      <xdr:rowOff>66675</xdr:rowOff>
    </xdr:to>
    <xdr:pic>
      <xdr:nvPicPr>
        <xdr:cNvPr id="4960" name="图片 4959"/>
        <xdr:cNvPicPr>
          <a:picLocks noChangeAspect="true"/>
        </xdr:cNvPicPr>
      </xdr:nvPicPr>
      <xdr:blipFill>
        <a:stretch>
          <a:fillRect/>
        </a:stretch>
      </xdr:blipFill>
      <xdr:spPr>
        <a:xfrm>
          <a:off x="333375" y="13528675"/>
          <a:ext cx="10160" cy="771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1" name="图片 496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2" name="图片 496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3" name="图片 496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4" name="图片 496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5" name="图片 496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6" name="图片 496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7" name="图片 496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8" name="图片 496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69" name="图片 496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0" name="图片 496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1" name="图片 497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2" name="图片 497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3" name="图片 497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4" name="图片 497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5" name="图片 497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6" name="图片 497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7" name="图片 497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8" name="图片 497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79" name="图片 497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80" name="图片 497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81" name="图片 498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82" name="图片 498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83" name="图片 498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4" name="图片 498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5" name="图片 498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6" name="图片 498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7" name="图片 498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8" name="图片 498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89" name="图片 498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0" name="图片 498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1" name="图片 499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2" name="图片 499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3" name="图片 499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4" name="图片 499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4995" name="图片 499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4996" name="图片 4995"/>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97" name="图片 499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98" name="图片 499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4999" name="图片 499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0" name="图片 499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1" name="图片 500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2" name="图片 500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3" name="图片 500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4" name="图片 500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5" name="图片 500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6" name="图片 500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7" name="图片 500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8" name="图片 500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09" name="图片 500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0" name="图片 500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1" name="图片 501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2" name="图片 501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3" name="图片 501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4" name="图片 501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5" name="图片 501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6" name="图片 501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7" name="图片 501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8" name="图片 501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19" name="图片 501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0" name="图片 501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1" name="图片 502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2" name="图片 502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3" name="图片 502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4" name="图片 502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5" name="图片 502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6" name="图片 502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7" name="图片 502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8" name="图片 502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29" name="图片 502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30" name="图片 502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31" name="图片 503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5032" name="图片 5031"/>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3" name="图片 503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4" name="图片 503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5" name="图片 503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6" name="图片 503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7" name="图片 503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8" name="图片 503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39" name="图片 503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0" name="图片 503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1" name="图片 504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2" name="图片 504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3" name="图片 504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4" name="图片 504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5" name="图片 504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6" name="图片 504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7" name="图片 504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8" name="图片 504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49" name="图片 504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0" name="图片 504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1" name="图片 505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2" name="图片 505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3" name="图片 505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4" name="图片 505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5055" name="图片 505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56" name="图片 505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57" name="图片 50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58" name="图片 50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59" name="图片 505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0" name="图片 505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1" name="图片 506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2" name="图片 506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3" name="图片 506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4" name="图片 506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5" name="图片 506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6" name="图片 506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5067" name="图片 506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68" name="图片 506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69" name="图片 506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0" name="图片 506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1" name="图片 507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2" name="图片 507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3" name="图片 507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4" name="图片 507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5" name="图片 507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6" name="图片 507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7" name="图片 507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8" name="图片 507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79" name="图片 507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0" name="图片 507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1" name="图片 508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2" name="图片 508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3" name="图片 508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4" name="图片 508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5" name="图片 508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6" name="图片 508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7" name="图片 508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8" name="图片 508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89" name="图片 508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90" name="图片 508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091" name="图片 509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2" name="图片 509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3" name="图片 509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4" name="图片 509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5" name="图片 509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6" name="图片 509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7" name="图片 509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8" name="图片 509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099" name="图片 509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0" name="图片 509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1" name="图片 510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2" name="图片 510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5103" name="图片 5102"/>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4" name="图片 510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5" name="图片 510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6" name="图片 510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7" name="图片 510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8" name="图片 510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09" name="图片 510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0" name="图片 510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1" name="图片 511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2" name="图片 511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3" name="图片 511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4" name="图片 511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5" name="图片 511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6" name="图片 511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7" name="图片 511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8" name="图片 511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19" name="图片 511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0" name="图片 511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1" name="图片 512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2" name="图片 512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3" name="图片 512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4" name="图片 512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5" name="图片 512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26" name="图片 512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27" name="图片 512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28" name="图片 512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29" name="图片 512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0" name="图片 512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1" name="图片 513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2" name="图片 513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3" name="图片 513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4" name="图片 513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5" name="图片 513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6" name="图片 513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7" name="图片 513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38" name="图片 513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39" name="图片 513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0" name="图片 513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1" name="图片 514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2" name="图片 514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3" name="图片 514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4" name="图片 514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5" name="图片 514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6" name="图片 514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7" name="图片 514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8" name="图片 514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49" name="图片 514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50" name="图片 514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1" name="图片 515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2" name="图片 515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3" name="图片 515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4" name="图片 515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5" name="图片 515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6" name="图片 515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7" name="图片 515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8" name="图片 515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59" name="图片 515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60" name="图片 515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61" name="图片 516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5162" name="图片 516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3" name="图片 516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4" name="图片 5163"/>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5" name="图片 5164"/>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6" name="图片 5165"/>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7" name="图片 5166"/>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8" name="图片 5167"/>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69" name="图片 5168"/>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70" name="图片 5169"/>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71" name="图片 5170"/>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72" name="图片 5171"/>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22</xdr:row>
      <xdr:rowOff>0</xdr:rowOff>
    </xdr:from>
    <xdr:to>
      <xdr:col>1</xdr:col>
      <xdr:colOff>10160</xdr:colOff>
      <xdr:row>22</xdr:row>
      <xdr:rowOff>10160</xdr:rowOff>
    </xdr:to>
    <xdr:pic>
      <xdr:nvPicPr>
        <xdr:cNvPr id="5173" name="图片 5172"/>
        <xdr:cNvPicPr>
          <a:picLocks noChangeAspect="true"/>
        </xdr:cNvPicPr>
      </xdr:nvPicPr>
      <xdr:blipFill>
        <a:stretch>
          <a:fillRect/>
        </a:stretch>
      </xdr:blipFill>
      <xdr:spPr>
        <a:xfrm>
          <a:off x="457200" y="133572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1" name="图片 762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2" name="图片 762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3" name="图片 762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4" name="图片 762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5" name="图片 762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6" name="图片 762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7" name="图片 762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8" name="图片 762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29" name="图片 762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30" name="图片 762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31" name="图片 763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32" name="图片 763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3" name="图片 763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4" name="图片 763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5" name="图片 763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6" name="图片 763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7" name="图片 763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8" name="图片 763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39" name="图片 763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40" name="图片 763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41" name="图片 764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42" name="图片 764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43" name="图片 764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44" name="图片 764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45" name="图片 764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46" name="图片 764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47" name="图片 764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48" name="图片 764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49" name="图片 764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0" name="图片 764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1" name="图片 765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2" name="图片 765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3" name="图片 765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4" name="图片 765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5" name="图片 765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56" name="图片 765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57" name="图片 76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58" name="图片 76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59" name="图片 765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0" name="图片 765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1" name="图片 766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2" name="图片 766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3" name="图片 766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4" name="图片 766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5" name="图片 766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6" name="图片 766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7" name="图片 766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668" name="图片 766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69" name="图片 766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0" name="图片 766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1" name="图片 767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2" name="图片 767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3" name="图片 767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4" name="图片 767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5" name="图片 767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6" name="图片 767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7" name="图片 767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8" name="图片 767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79" name="图片 767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7</xdr:row>
      <xdr:rowOff>428625</xdr:rowOff>
    </xdr:to>
    <xdr:pic>
      <xdr:nvPicPr>
        <xdr:cNvPr id="7680" name="图片 7679"/>
        <xdr:cNvPicPr>
          <a:picLocks noChangeAspect="true"/>
        </xdr:cNvPicPr>
      </xdr:nvPicPr>
      <xdr:blipFill>
        <a:stretch>
          <a:fillRect/>
        </a:stretch>
      </xdr:blipFill>
      <xdr:spPr>
        <a:xfrm>
          <a:off x="333375" y="1431925"/>
          <a:ext cx="10160" cy="10382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1" name="图片 768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2" name="图片 768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3" name="图片 768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4" name="图片 768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5" name="图片 768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6" name="图片 768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7" name="图片 768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8" name="图片 768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89" name="图片 768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0" name="图片 768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1" name="图片 769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2" name="图片 769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3" name="图片 769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4" name="图片 769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5" name="图片 769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6" name="图片 769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7" name="图片 769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8" name="图片 769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699" name="图片 769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00" name="图片 769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01" name="图片 770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02" name="图片 770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03" name="图片 770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4" name="图片 770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5" name="图片 770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6" name="图片 770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7" name="图片 770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8" name="图片 770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09" name="图片 770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0" name="图片 770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1" name="图片 771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2" name="图片 771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3" name="图片 771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4" name="图片 771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15" name="图片 771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7716" name="图片 7715"/>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17" name="图片 771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18" name="图片 771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19" name="图片 771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0" name="图片 771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1" name="图片 772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2" name="图片 772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3" name="图片 772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4" name="图片 772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5" name="图片 772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6" name="图片 772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7" name="图片 772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8" name="图片 772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29" name="图片 772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0" name="图片 772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1" name="图片 773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2" name="图片 773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3" name="图片 773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4" name="图片 773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5" name="图片 773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6" name="图片 773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7" name="图片 773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8" name="图片 773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39" name="图片 773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0" name="图片 773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1" name="图片 774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2" name="图片 774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3" name="图片 774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4" name="图片 774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5" name="图片 774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6" name="图片 774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7" name="图片 774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8" name="图片 774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49" name="图片 774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50" name="图片 774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51" name="图片 775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7752" name="图片 7751"/>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3" name="图片 775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4" name="图片 775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5" name="图片 775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6" name="图片 775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7" name="图片 775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8" name="图片 775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59" name="图片 775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0" name="图片 775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1" name="图片 776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2" name="图片 776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3" name="图片 776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4" name="图片 776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5" name="图片 776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6" name="图片 776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7" name="图片 776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8" name="图片 776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69" name="图片 776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0" name="图片 776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1" name="图片 777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2" name="图片 777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3" name="图片 777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4" name="图片 777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75" name="图片 777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76" name="图片 777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77" name="图片 777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78" name="图片 777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79" name="图片 777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0" name="图片 777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1" name="图片 778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2" name="图片 778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3" name="图片 778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4" name="图片 778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5" name="图片 778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6" name="图片 778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787" name="图片 778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88" name="图片 778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89" name="图片 778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0" name="图片 778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1" name="图片 779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2" name="图片 779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3" name="图片 779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4" name="图片 779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5" name="图片 779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6" name="图片 779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7" name="图片 779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8" name="图片 779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799" name="图片 779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0" name="图片 779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1" name="图片 780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2" name="图片 780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3" name="图片 780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4" name="图片 780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5" name="图片 780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6" name="图片 780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7" name="图片 780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8" name="图片 780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09" name="图片 780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10" name="图片 780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11" name="图片 781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2" name="图片 781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3" name="图片 781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4" name="图片 781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5" name="图片 781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6" name="图片 781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7" name="图片 781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8" name="图片 781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19" name="图片 781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0" name="图片 781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1" name="图片 782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2" name="图片 782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0</xdr:col>
      <xdr:colOff>333375</xdr:colOff>
      <xdr:row>23</xdr:row>
      <xdr:rowOff>0</xdr:rowOff>
    </xdr:from>
    <xdr:to>
      <xdr:col>0</xdr:col>
      <xdr:colOff>343535</xdr:colOff>
      <xdr:row>23</xdr:row>
      <xdr:rowOff>9525</xdr:rowOff>
    </xdr:to>
    <xdr:pic>
      <xdr:nvPicPr>
        <xdr:cNvPr id="7823" name="图片 7822"/>
        <xdr:cNvPicPr>
          <a:picLocks noChangeAspect="true"/>
        </xdr:cNvPicPr>
      </xdr:nvPicPr>
      <xdr:blipFill>
        <a:stretch>
          <a:fillRect/>
        </a:stretch>
      </xdr:blipFill>
      <xdr:spPr>
        <a:xfrm>
          <a:off x="333375"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4" name="图片 782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5" name="图片 782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6" name="图片 782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7" name="图片 782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8" name="图片 782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29" name="图片 782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0" name="图片 782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1" name="图片 783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2" name="图片 783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3" name="图片 783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4" name="图片 783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5" name="图片 783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6" name="图片 783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7" name="图片 783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8" name="图片 783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39" name="图片 783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0" name="图片 783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1" name="图片 784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2" name="图片 784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3" name="图片 784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4" name="图片 784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5" name="图片 784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46" name="图片 784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47" name="图片 784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48" name="图片 784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49" name="图片 784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0" name="图片 784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1" name="图片 785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2" name="图片 785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3" name="图片 785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4" name="图片 785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5" name="图片 785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6" name="图片 785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7" name="图片 78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58" name="图片 78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59" name="图片 785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0" name="图片 785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1" name="图片 786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2" name="图片 786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3" name="图片 786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4" name="图片 786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5" name="图片 786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6" name="图片 786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7" name="图片 786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8" name="图片 786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69" name="图片 786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70" name="图片 786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1" name="图片 787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2" name="图片 787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3" name="图片 787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4" name="图片 787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5" name="图片 787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6" name="图片 787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7" name="图片 787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8" name="图片 787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79" name="图片 787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80" name="图片 787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81" name="图片 788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7882" name="图片 788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3" name="图片 788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4" name="图片 7883"/>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5" name="图片 7884"/>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6" name="图片 7885"/>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7" name="图片 7886"/>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8" name="图片 7887"/>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89" name="图片 7888"/>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90" name="图片 7889"/>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91" name="图片 7890"/>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92" name="图片 7891"/>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10160</xdr:rowOff>
    </xdr:to>
    <xdr:pic>
      <xdr:nvPicPr>
        <xdr:cNvPr id="7893" name="图片 7892"/>
        <xdr:cNvPicPr>
          <a:picLocks noChangeAspect="true"/>
        </xdr:cNvPicPr>
      </xdr:nvPicPr>
      <xdr:blipFill>
        <a:stretch>
          <a:fillRect/>
        </a:stretch>
      </xdr:blipFill>
      <xdr:spPr>
        <a:xfrm>
          <a:off x="457200" y="14233525"/>
          <a:ext cx="10160" cy="10160"/>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1" name="图片 925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2" name="图片 925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3" name="图片 925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4" name="图片 925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5" name="图片 925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6" name="图片 925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7" name="图片 925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8" name="图片 925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59" name="图片 925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60" name="图片 925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61" name="图片 926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262" name="图片 926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3" name="图片 926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4" name="图片 926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5" name="图片 926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6" name="图片 926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7" name="图片 926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8" name="图片 926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69" name="图片 926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70" name="图片 926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71" name="图片 927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72" name="图片 927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73" name="图片 927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274" name="图片 927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75" name="图片 927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76" name="图片 927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77" name="图片 927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78" name="图片 927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79" name="图片 927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0" name="图片 927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1" name="图片 928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2" name="图片 928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3" name="图片 928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4" name="图片 928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5" name="图片 928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86" name="图片 928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87" name="图片 928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88" name="图片 928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89" name="图片 928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0" name="图片 928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1" name="图片 929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2" name="图片 929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3" name="图片 929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4" name="图片 929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5" name="图片 929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6" name="图片 929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7" name="图片 929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298" name="图片 929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299" name="图片 929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0" name="图片 929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1" name="图片 930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2" name="图片 930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3" name="图片 930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4" name="图片 930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5" name="图片 930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6" name="图片 930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7" name="图片 930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8" name="图片 930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09" name="图片 930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0" name="图片 930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1" name="图片 931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2" name="图片 931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3" name="图片 931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4" name="图片 931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5" name="图片 931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6" name="图片 931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7" name="图片 931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8" name="图片 931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19" name="图片 931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0" name="图片 931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1" name="图片 932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2" name="图片 932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3" name="图片 932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4" name="图片 932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5" name="图片 932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6" name="图片 932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7" name="图片 932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8" name="图片 932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29" name="图片 932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30" name="图片 932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31" name="图片 933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32" name="图片 933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3" name="图片 933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4" name="图片 933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5" name="图片 933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6" name="图片 933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7" name="图片 933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8" name="图片 933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39" name="图片 933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40" name="图片 933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41" name="图片 934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42" name="图片 934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43" name="图片 934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44" name="图片 934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45" name="图片 934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46" name="图片 934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47" name="图片 934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48" name="图片 934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49" name="图片 934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0" name="图片 934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1" name="图片 935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2" name="图片 935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3" name="图片 935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4" name="图片 935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5" name="图片 935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6" name="图片 935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7" name="图片 935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8" name="图片 935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59" name="图片 935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0" name="图片 935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1" name="图片 936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2" name="图片 936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3" name="图片 936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4" name="图片 936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5" name="图片 936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6" name="图片 936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67" name="图片 936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68" name="图片 936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69" name="图片 936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0" name="图片 936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1" name="图片 937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2" name="图片 937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3" name="图片 937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4" name="图片 937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5" name="图片 937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6" name="图片 937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7" name="图片 937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8" name="图片 937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379" name="图片 937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0" name="图片 937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1" name="图片 938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2" name="图片 938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3" name="图片 938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4" name="图片 938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5" name="图片 938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6" name="图片 938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7" name="图片 938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8" name="图片 938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89" name="图片 938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0" name="图片 938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1" name="图片 939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2" name="图片 939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3" name="图片 9392"/>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4" name="图片 9393"/>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5" name="图片 9394"/>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6" name="图片 9395"/>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7" name="图片 9396"/>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8" name="图片 9397"/>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399" name="图片 9398"/>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400" name="图片 9399"/>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401" name="图片 9400"/>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1</xdr:col>
      <xdr:colOff>0</xdr:colOff>
      <xdr:row>91</xdr:row>
      <xdr:rowOff>0</xdr:rowOff>
    </xdr:from>
    <xdr:to>
      <xdr:col>1</xdr:col>
      <xdr:colOff>10160</xdr:colOff>
      <xdr:row>91</xdr:row>
      <xdr:rowOff>9525</xdr:rowOff>
    </xdr:to>
    <xdr:pic>
      <xdr:nvPicPr>
        <xdr:cNvPr id="9402" name="图片 9401"/>
        <xdr:cNvPicPr>
          <a:picLocks noChangeAspect="true"/>
        </xdr:cNvPicPr>
      </xdr:nvPicPr>
      <xdr:blipFill>
        <a:stretch>
          <a:fillRect/>
        </a:stretch>
      </xdr:blipFill>
      <xdr:spPr>
        <a:xfrm>
          <a:off x="4572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3" name="图片 940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4" name="图片 940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5" name="图片 940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6" name="图片 940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7" name="图片 940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8" name="图片 940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09" name="图片 940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10" name="图片 940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11" name="图片 941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12" name="图片 941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13" name="图片 941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9414" name="图片 941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15" name="图片 941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16" name="图片 941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17" name="图片 941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18" name="图片 941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19" name="图片 941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0" name="图片 941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1" name="图片 942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2" name="图片 942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3" name="图片 942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4" name="图片 942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5" name="图片 942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26" name="图片 942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27" name="图片 942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28" name="图片 942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29" name="图片 942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0" name="图片 942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1" name="图片 943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2" name="图片 943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3" name="图片 943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4" name="图片 943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5" name="图片 943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6" name="图片 943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7" name="图片 943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38" name="图片 943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39" name="图片 943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0" name="图片 943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1" name="图片 944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2" name="图片 944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3" name="图片 944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4" name="图片 944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5" name="图片 944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6" name="图片 944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7" name="图片 944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8" name="图片 944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49" name="图片 944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0" name="图片 944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1" name="图片 945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2" name="图片 945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3" name="图片 945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4" name="图片 945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5" name="图片 945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6" name="图片 945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7" name="图片 945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8" name="图片 945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59" name="图片 945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0" name="图片 945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1" name="图片 946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2" name="图片 946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3" name="图片 946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4" name="图片 946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5" name="图片 946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6" name="图片 946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7" name="图片 946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8" name="图片 946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69" name="图片 946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70" name="图片 946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71" name="图片 947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72" name="图片 947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3" name="图片 947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4" name="图片 947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5" name="图片 947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6" name="图片 947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7" name="图片 947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8" name="图片 947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79" name="图片 947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80" name="图片 947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81" name="图片 948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82" name="图片 948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83" name="图片 948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84" name="图片 948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85" name="图片 948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86" name="图片 948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87" name="图片 948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88" name="图片 948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89" name="图片 948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0" name="图片 948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1" name="图片 949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2" name="图片 949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3" name="图片 949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4" name="图片 949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5" name="图片 949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496" name="图片 949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97" name="图片 949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98" name="图片 949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499" name="图片 949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0" name="图片 949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1" name="图片 950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2" name="图片 950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3" name="图片 950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4" name="图片 950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5" name="图片 950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6" name="图片 950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7" name="图片 950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9508" name="图片 950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09" name="图片 950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0" name="图片 9509"/>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1" name="图片 9510"/>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2" name="图片 9511"/>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3" name="图片 9512"/>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4" name="图片 9513"/>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5" name="图片 9514"/>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6" name="图片 9515"/>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7" name="图片 9516"/>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8" name="图片 9517"/>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23</xdr:row>
      <xdr:rowOff>0</xdr:rowOff>
    </xdr:from>
    <xdr:to>
      <xdr:col>1</xdr:col>
      <xdr:colOff>10160</xdr:colOff>
      <xdr:row>23</xdr:row>
      <xdr:rowOff>9525</xdr:rowOff>
    </xdr:to>
    <xdr:pic>
      <xdr:nvPicPr>
        <xdr:cNvPr id="9519" name="图片 9518"/>
        <xdr:cNvPicPr>
          <a:picLocks noChangeAspect="true"/>
        </xdr:cNvPicPr>
      </xdr:nvPicPr>
      <xdr:blipFill>
        <a:stretch>
          <a:fillRect/>
        </a:stretch>
      </xdr:blipFill>
      <xdr:spPr>
        <a:xfrm>
          <a:off x="457200" y="1423352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0" name="图片 951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1" name="图片 952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2" name="图片 952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3" name="图片 952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4" name="图片 952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5" name="图片 952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6" name="图片 952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7" name="图片 952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8" name="图片 952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29" name="图片 952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30" name="图片 952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31" name="图片 953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2" name="图片 953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3" name="图片 953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4" name="图片 953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5" name="图片 953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6" name="图片 953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7" name="图片 953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8" name="图片 953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39" name="图片 953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40" name="图片 953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41" name="图片 954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42" name="图片 954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43" name="图片 954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4" name="图片 954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5" name="图片 954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6" name="图片 954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7" name="图片 954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8" name="图片 954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49" name="图片 954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0" name="图片 954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1" name="图片 955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2" name="图片 955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3" name="图片 955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4" name="图片 955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55" name="图片 955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56" name="图片 955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57" name="图片 955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58" name="图片 955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59" name="图片 955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0" name="图片 955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1" name="图片 956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2" name="图片 956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3" name="图片 956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4" name="图片 956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5" name="图片 956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6" name="图片 956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567" name="图片 956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68" name="图片 956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69" name="图片 956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0" name="图片 956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1" name="图片 957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2" name="图片 957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3" name="图片 957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4" name="图片 957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5" name="图片 957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6" name="图片 957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7" name="图片 957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8" name="图片 957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79" name="图片 957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0" name="图片 957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1" name="图片 958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2" name="图片 958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3" name="图片 958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4" name="图片 958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5" name="图片 958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6" name="图片 958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7" name="图片 958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8" name="图片 958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89" name="图片 958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0" name="图片 958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1" name="图片 959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2" name="图片 959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3" name="图片 959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4" name="图片 959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5" name="图片 959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6" name="图片 959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7" name="图片 959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8" name="图片 959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599" name="图片 959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00" name="图片 959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01" name="图片 960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2" name="图片 960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3" name="图片 960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4" name="图片 960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5" name="图片 960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6" name="图片 960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7" name="图片 960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8" name="图片 960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09" name="图片 960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10" name="图片 960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11" name="图片 961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12" name="图片 961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13" name="图片 961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4" name="图片 961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5" name="图片 961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6" name="图片 961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7" name="图片 961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8" name="图片 961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19" name="图片 961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0" name="图片 961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1" name="图片 962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2" name="图片 962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3" name="图片 962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4" name="图片 962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5" name="图片 962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6" name="图片 962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7" name="图片 962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8" name="图片 962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29" name="图片 962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0" name="图片 962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1" name="图片 963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2" name="图片 963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3" name="图片 963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4" name="图片 963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5" name="图片 963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36" name="图片 963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37" name="图片 963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38" name="图片 963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39" name="图片 963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0" name="图片 963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1" name="图片 964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2" name="图片 964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3" name="图片 964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4" name="图片 964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5" name="图片 964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6" name="图片 964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7" name="图片 964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48" name="图片 964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49" name="图片 964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0" name="图片 964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1" name="图片 965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2" name="图片 965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3" name="图片 965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4" name="图片 965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5" name="图片 965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6" name="图片 965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7" name="图片 965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8" name="图片 965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59" name="图片 965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0" name="图片 965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1" name="图片 966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2" name="图片 966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3" name="图片 966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4" name="图片 966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5" name="图片 966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6" name="图片 966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7" name="图片 966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8" name="图片 966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69" name="图片 966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70" name="图片 966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71" name="图片 967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2" name="图片 967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3" name="图片 967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4" name="图片 967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5" name="图片 967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6" name="图片 967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7" name="图片 967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8" name="图片 967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79" name="图片 967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80" name="图片 967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81" name="图片 968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82" name="图片 968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83" name="图片 968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4" name="图片 968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5" name="图片 968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6" name="图片 968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7" name="图片 968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8" name="图片 968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89" name="图片 968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0" name="图片 968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1" name="图片 969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2" name="图片 969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3" name="图片 969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4" name="图片 969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695" name="图片 969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96" name="图片 969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97" name="图片 969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98" name="图片 969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699" name="图片 969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0" name="图片 969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1" name="图片 970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2" name="图片 970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3" name="图片 970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4" name="图片 970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5" name="图片 970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6" name="图片 970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07" name="图片 970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08" name="图片 970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09" name="图片 970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0" name="图片 970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1" name="图片 971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2" name="图片 971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3" name="图片 971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4" name="图片 971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5" name="图片 971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6" name="图片 971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7" name="图片 971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8" name="图片 971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19" name="图片 971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0" name="图片 971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1" name="图片 972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2" name="图片 972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3" name="图片 972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4" name="图片 972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5" name="图片 972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6" name="图片 972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7" name="图片 972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8" name="图片 972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29" name="图片 972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0" name="图片 972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1" name="图片 973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2" name="图片 973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3" name="图片 973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4" name="图片 973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5" name="图片 973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6" name="图片 973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7" name="图片 973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8" name="图片 973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39" name="图片 973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40" name="图片 973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41" name="图片 974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2" name="图片 974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3" name="图片 974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4" name="图片 974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5" name="图片 974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6" name="图片 974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7" name="图片 974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8" name="图片 974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49" name="图片 974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50" name="图片 974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51" name="图片 975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52" name="图片 975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53" name="图片 975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4" name="图片 975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5" name="图片 975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6" name="图片 975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7" name="图片 975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8" name="图片 975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59" name="图片 975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0" name="图片 975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1" name="图片 976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2" name="图片 976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3" name="图片 976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4" name="图片 976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65" name="图片 976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66" name="图片 976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67" name="图片 976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68" name="图片 976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69" name="图片 976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0" name="图片 976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1" name="图片 977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2" name="图片 977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3" name="图片 977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4" name="图片 977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5" name="图片 977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6" name="图片 977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9777" name="图片 977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78" name="图片 977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79" name="图片 9778"/>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0" name="图片 9779"/>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1" name="图片 9780"/>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2" name="图片 9781"/>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3" name="图片 9782"/>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4" name="图片 9783"/>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5" name="图片 9784"/>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6" name="图片 9785"/>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7" name="图片 9786"/>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95</xdr:row>
      <xdr:rowOff>0</xdr:rowOff>
    </xdr:from>
    <xdr:to>
      <xdr:col>1</xdr:col>
      <xdr:colOff>10160</xdr:colOff>
      <xdr:row>95</xdr:row>
      <xdr:rowOff>9525</xdr:rowOff>
    </xdr:to>
    <xdr:pic>
      <xdr:nvPicPr>
        <xdr:cNvPr id="9788" name="图片 9787"/>
        <xdr:cNvPicPr>
          <a:picLocks noChangeAspect="true"/>
        </xdr:cNvPicPr>
      </xdr:nvPicPr>
      <xdr:blipFill>
        <a:stretch>
          <a:fillRect/>
        </a:stretch>
      </xdr:blipFill>
      <xdr:spPr>
        <a:xfrm>
          <a:off x="457200" y="73879075"/>
          <a:ext cx="10160" cy="9525"/>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3" name="图片 10332"/>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4" name="图片 10333"/>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5" name="图片 10334"/>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6" name="图片 10335"/>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7" name="图片 10336"/>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8" name="图片 10337"/>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39" name="图片 10338"/>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40" name="图片 10339"/>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41" name="图片 10340"/>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42" name="图片 10341"/>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43" name="图片 10342"/>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44" name="图片 10343"/>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45" name="图片 1034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46" name="图片 1034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47" name="图片 10346"/>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48" name="图片 10347"/>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49" name="图片 1034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0" name="图片 1034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1" name="图片 1035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2" name="图片 1035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3" name="图片 1035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4" name="图片 1035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5" name="图片 1035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56" name="图片 1035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57" name="图片 10356"/>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58" name="图片 10357"/>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59" name="图片 10358"/>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0" name="图片 10359"/>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1" name="图片 10360"/>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2" name="图片 10361"/>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3" name="图片 10362"/>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4" name="图片 10363"/>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5" name="图片 10364"/>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6" name="图片 10365"/>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7" name="图片 10366"/>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68" name="图片 10367"/>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69" name="图片 1036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0" name="图片 1036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1" name="图片 1037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2" name="图片 1037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3" name="图片 1037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4" name="图片 1037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5" name="图片 1037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6" name="图片 1037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7" name="图片 10376"/>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8" name="图片 10377"/>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79" name="图片 1037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10380" name="图片 1037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1" name="图片 10380"/>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2" name="图片 10381"/>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3" name="图片 10382"/>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4" name="图片 10383"/>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5" name="图片 10384"/>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6" name="图片 10385"/>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7" name="图片 10386"/>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8" name="图片 10387"/>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89" name="图片 10388"/>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76</xdr:row>
      <xdr:rowOff>0</xdr:rowOff>
    </xdr:from>
    <xdr:to>
      <xdr:col>1</xdr:col>
      <xdr:colOff>10160</xdr:colOff>
      <xdr:row>76</xdr:row>
      <xdr:rowOff>10160</xdr:rowOff>
    </xdr:to>
    <xdr:pic>
      <xdr:nvPicPr>
        <xdr:cNvPr id="10390" name="图片 10389"/>
        <xdr:cNvPicPr>
          <a:picLocks noChangeAspect="true"/>
        </xdr:cNvPicPr>
      </xdr:nvPicPr>
      <xdr:blipFill>
        <a:stretch>
          <a:fillRect/>
        </a:stretch>
      </xdr:blipFill>
      <xdr:spPr>
        <a:xfrm>
          <a:off x="457200" y="57800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2" name="图片 1039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3" name="图片 1039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4" name="图片 1039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5" name="图片 1039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6" name="图片 1039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7" name="图片 1039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8" name="图片 1039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399" name="图片 1039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0" name="图片 1039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1" name="图片 1040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2" name="图片 1040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3" name="图片 1040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4" name="图片 1040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5" name="图片 1040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6" name="图片 1040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7" name="图片 1040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8" name="图片 1040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09" name="图片 1040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10" name="图片 1040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11" name="图片 1041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12" name="图片 1041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13" name="图片 1041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14" name="图片 1041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15" name="图片 1041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16" name="图片 1041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17" name="图片 1041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18" name="图片 1041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19" name="图片 1041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0" name="图片 1041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1" name="图片 1042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2" name="图片 1042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3" name="图片 1042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4" name="图片 1042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5" name="图片 1042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26" name="图片 1042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27" name="图片 1042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28" name="图片 1042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29" name="图片 1042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0" name="图片 1042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1" name="图片 1043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2" name="图片 1043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3" name="图片 1043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4" name="图片 1043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5" name="图片 1043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6" name="图片 1043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7" name="图片 1043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8" name="图片 1043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39" name="图片 1043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0" name="图片 1043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1" name="图片 1044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2" name="图片 1044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3" name="图片 1044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4" name="图片 1044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5" name="图片 1044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6" name="图片 1044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7" name="图片 1044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8" name="图片 1044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49" name="图片 1044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0" name="图片 1044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1" name="图片 1045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2" name="图片 1045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3" name="图片 1045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4" name="图片 1045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5" name="图片 1045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6" name="图片 1045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7" name="图片 1045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8" name="图片 1045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59" name="图片 1045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60" name="图片 1045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61" name="图片 1046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2" name="图片 1046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3" name="图片 1046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4" name="图片 1046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5" name="图片 1046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6" name="图片 1046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7" name="图片 1046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8" name="图片 1046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69" name="图片 1046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0" name="图片 1046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1" name="图片 1047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2" name="图片 1047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3" name="图片 1047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4" name="图片 10473"/>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5" name="图片 10474"/>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6" name="图片 10475"/>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7" name="图片 10476"/>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8" name="图片 10477"/>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79" name="图片 10478"/>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80" name="图片 10479"/>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81" name="图片 10480"/>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82" name="图片 10481"/>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1</xdr:col>
      <xdr:colOff>0</xdr:colOff>
      <xdr:row>106</xdr:row>
      <xdr:rowOff>0</xdr:rowOff>
    </xdr:from>
    <xdr:to>
      <xdr:col>1</xdr:col>
      <xdr:colOff>10160</xdr:colOff>
      <xdr:row>106</xdr:row>
      <xdr:rowOff>10160</xdr:rowOff>
    </xdr:to>
    <xdr:pic>
      <xdr:nvPicPr>
        <xdr:cNvPr id="10483" name="图片 10482"/>
        <xdr:cNvPicPr>
          <a:picLocks noChangeAspect="true"/>
        </xdr:cNvPicPr>
      </xdr:nvPicPr>
      <xdr:blipFill>
        <a:stretch>
          <a:fillRect/>
        </a:stretch>
      </xdr:blipFill>
      <xdr:spPr>
        <a:xfrm>
          <a:off x="457200" y="82819875"/>
          <a:ext cx="10160" cy="10160"/>
        </a:xfrm>
        <a:prstGeom prst="rect">
          <a:avLst/>
        </a:prstGeom>
        <a:noFill/>
        <a:ln w="9525">
          <a:noFill/>
        </a:ln>
      </xdr:spPr>
    </xdr:pic>
    <xdr:clientData/>
  </xdr:twoCellAnchor>
  <xdr:twoCellAnchor editAs="oneCell">
    <xdr:from>
      <xdr:col>0</xdr:col>
      <xdr:colOff>428625</xdr:colOff>
      <xdr:row>106</xdr:row>
      <xdr:rowOff>0</xdr:rowOff>
    </xdr:from>
    <xdr:to>
      <xdr:col>0</xdr:col>
      <xdr:colOff>438785</xdr:colOff>
      <xdr:row>106</xdr:row>
      <xdr:rowOff>10160</xdr:rowOff>
    </xdr:to>
    <xdr:pic>
      <xdr:nvPicPr>
        <xdr:cNvPr id="10484" name="图片 10483"/>
        <xdr:cNvPicPr>
          <a:picLocks noChangeAspect="true"/>
        </xdr:cNvPicPr>
      </xdr:nvPicPr>
      <xdr:blipFill>
        <a:stretch>
          <a:fillRect/>
        </a:stretch>
      </xdr:blipFill>
      <xdr:spPr>
        <a:xfrm>
          <a:off x="428625"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85" name="图片 1048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86" name="图片 1048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87" name="图片 1048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88" name="图片 1048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89" name="图片 1048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0" name="图片 1048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1" name="图片 1049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2" name="图片 1049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3" name="图片 1049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4" name="图片 1049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5" name="图片 1049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10496" name="图片 1049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497" name="图片 1049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498" name="图片 1049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499" name="图片 1049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0" name="图片 1049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1" name="图片 1050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2" name="图片 1050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3" name="图片 1050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4" name="图片 1050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5" name="图片 1050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6" name="图片 1050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7" name="图片 1050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08" name="图片 1050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09" name="图片 1050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0" name="图片 1050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1" name="图片 1051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2" name="图片 1051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3" name="图片 1051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4" name="图片 1051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5" name="图片 1051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6" name="图片 1051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7" name="图片 1051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8" name="图片 1051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19" name="图片 1051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20" name="图片 1051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1" name="图片 1052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2" name="图片 1052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3" name="图片 1052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4" name="图片 1052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5" name="图片 1052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6" name="图片 1052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7" name="图片 1052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8" name="图片 1052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29" name="图片 1052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0" name="图片 1052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1" name="图片 1053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2" name="图片 1053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3" name="图片 1053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4" name="图片 1053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5" name="图片 1053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6" name="图片 1053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7" name="图片 1053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8" name="图片 1053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39" name="图片 1053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0" name="图片 1053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1" name="图片 1054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2" name="图片 1054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3" name="图片 1054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4" name="图片 1054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5" name="图片 1054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6" name="图片 1054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7" name="图片 1054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8" name="图片 1054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49" name="图片 1054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50" name="图片 1054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51" name="图片 1055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52" name="图片 1055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53" name="图片 1055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54" name="图片 1055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55" name="图片 1055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56" name="图片 1055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57" name="图片 1055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58" name="图片 1055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59" name="图片 1055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0" name="图片 1055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1" name="图片 1056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2" name="图片 1056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3" name="图片 1056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4" name="图片 1056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5" name="图片 1056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66" name="图片 1056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67" name="图片 1056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68" name="图片 1056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69" name="图片 1056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0" name="图片 1056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1" name="图片 1057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2" name="图片 1057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3" name="图片 1057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4" name="图片 1057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5" name="图片 1057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6" name="图片 1057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7" name="图片 1057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78" name="图片 1057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79" name="图片 1057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0" name="图片 1057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1" name="图片 1058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2" name="图片 1058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3" name="图片 1058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4" name="图片 1058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5" name="图片 1058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6" name="图片 1058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7" name="图片 1058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8" name="图片 1058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89" name="图片 1058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10590" name="图片 1058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1" name="图片 1059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2" name="图片 10591"/>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3" name="图片 10592"/>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4" name="图片 10593"/>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5" name="图片 10594"/>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6" name="图片 10595"/>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7" name="图片 10596"/>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8" name="图片 10597"/>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599" name="图片 10598"/>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600" name="图片 10599"/>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105</xdr:row>
      <xdr:rowOff>0</xdr:rowOff>
    </xdr:from>
    <xdr:to>
      <xdr:col>1</xdr:col>
      <xdr:colOff>10160</xdr:colOff>
      <xdr:row>105</xdr:row>
      <xdr:rowOff>10160</xdr:rowOff>
    </xdr:to>
    <xdr:pic>
      <xdr:nvPicPr>
        <xdr:cNvPr id="10601" name="图片 10600"/>
        <xdr:cNvPicPr>
          <a:picLocks noChangeAspect="true"/>
        </xdr:cNvPicPr>
      </xdr:nvPicPr>
      <xdr:blipFill>
        <a:stretch>
          <a:fillRect/>
        </a:stretch>
      </xdr:blipFill>
      <xdr:spPr>
        <a:xfrm>
          <a:off x="457200" y="8210867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4" name="图片 1087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5" name="图片 1087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6" name="图片 1087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7" name="图片 1087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8" name="图片 1087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79" name="图片 1087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0" name="图片 1087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1" name="图片 1088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2" name="图片 1088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3" name="图片 1088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4" name="图片 1088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85" name="图片 1088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86" name="图片 1088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87" name="图片 1088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88" name="图片 1088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89" name="图片 1088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0" name="图片 1088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1" name="图片 1089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2" name="图片 1089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3" name="图片 1089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4" name="图片 1089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5" name="图片 1089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6" name="图片 1089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897" name="图片 1089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98" name="图片 1089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899" name="图片 1089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0" name="图片 1089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1" name="图片 1090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2" name="图片 1090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3" name="图片 1090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4" name="图片 1090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5" name="图片 1090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6" name="图片 1090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7" name="图片 1090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8" name="图片 1090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09" name="图片 1090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0" name="图片 1090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1" name="图片 1091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2" name="图片 1091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3" name="图片 1091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4" name="图片 1091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5" name="图片 1091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6" name="图片 1091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7" name="图片 1091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8" name="图片 1091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19" name="图片 1091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20" name="图片 1091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21" name="图片 1092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2" name="图片 1092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3" name="图片 1092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4" name="图片 1092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5" name="图片 1092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6" name="图片 1092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7" name="图片 1092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8" name="图片 1092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29" name="图片 1092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0" name="图片 1092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1" name="图片 1093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2" name="图片 1093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3" name="图片 1093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4" name="图片 1093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5" name="图片 1093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6" name="图片 1093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7" name="图片 1093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8" name="图片 1093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39" name="图片 1093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0" name="图片 1093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1" name="图片 1094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2" name="图片 1094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3" name="图片 1094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4" name="图片 1094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5" name="图片 1094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6" name="图片 1094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7" name="图片 1094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8" name="图片 1094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49" name="图片 1094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0" name="图片 1094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1" name="图片 1095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2" name="图片 1095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3" name="图片 1095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4" name="图片 1095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55" name="图片 1095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56" name="图片 1095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57" name="图片 1095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58" name="图片 1095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59" name="图片 1095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0" name="图片 1095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1" name="图片 1096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2" name="图片 1096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3" name="图片 1096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4" name="图片 1096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5" name="图片 1096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6" name="图片 1096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67" name="图片 1096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68" name="图片 1096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69" name="图片 1096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0" name="图片 1096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1" name="图片 1097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2" name="图片 1097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3" name="图片 1097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4" name="图片 1097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5" name="图片 1097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6" name="图片 1097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7" name="图片 1097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8" name="图片 1097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79" name="图片 1097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0" name="图片 1097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1" name="图片 1098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2" name="图片 1098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3" name="图片 1098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4" name="图片 1098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5" name="图片 1098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6" name="图片 1098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7" name="图片 1098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8" name="图片 1098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89" name="图片 1098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0990" name="图片 1098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1" name="图片 1099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2" name="图片 1099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3" name="图片 1099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4" name="图片 1099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5" name="图片 1099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6" name="图片 1099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7" name="图片 1099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8" name="图片 1099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0999" name="图片 1099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00" name="图片 1099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01" name="图片 1100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02" name="图片 1100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3" name="图片 11002"/>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4" name="图片 1100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5" name="图片 1100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6" name="图片 11005"/>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7" name="图片 11006"/>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8" name="图片 11007"/>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09" name="图片 11008"/>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0" name="图片 11009"/>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1" name="图片 11010"/>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2" name="图片 11011"/>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3" name="图片 11012"/>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4" name="图片 1101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5" name="图片 1101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6" name="图片 11015"/>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7" name="图片 11016"/>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8" name="图片 11017"/>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19" name="图片 11018"/>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0" name="图片 11019"/>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1" name="图片 11020"/>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2" name="图片 11021"/>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3" name="图片 11022"/>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4" name="图片 1102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1025" name="图片 1102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26" name="图片 1102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27" name="图片 1102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28" name="图片 1102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29" name="图片 1102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0" name="图片 1102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1" name="图片 1103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2" name="图片 1103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3" name="图片 1103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4" name="图片 1103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5" name="图片 1103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6" name="图片 1103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1037" name="图片 1103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38" name="图片 1103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39" name="图片 1103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0" name="图片 1103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1" name="图片 1104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2" name="图片 1104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3" name="图片 1104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4" name="图片 1104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5" name="图片 1104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6" name="图片 1104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7" name="图片 1104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8" name="图片 1104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49" name="图片 1104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0" name="图片 1104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1" name="图片 1105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2" name="图片 1105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3" name="图片 1105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4" name="图片 1105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5" name="图片 1105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6" name="图片 1105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7" name="图片 1105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8" name="图片 1105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59" name="图片 1105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60" name="图片 1105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61" name="图片 1106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2" name="图片 1106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3" name="图片 1106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4" name="图片 1106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5" name="图片 1106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6" name="图片 1106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7" name="图片 1106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8" name="图片 1106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69" name="图片 1106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0" name="图片 1106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1" name="图片 1107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2" name="图片 1107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3" name="图片 1107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4" name="图片 1107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5" name="图片 1107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6" name="图片 1107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7" name="图片 1107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8" name="图片 1107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79" name="图片 1107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0" name="图片 1107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1" name="图片 1108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2" name="图片 1108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3" name="图片 1108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4" name="图片 1108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5" name="图片 1108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6" name="图片 1108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7" name="图片 1108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8" name="图片 1108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89" name="图片 1108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0" name="图片 1108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1" name="图片 1109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2" name="图片 1109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3" name="图片 1109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4" name="图片 1109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095" name="图片 1109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96" name="图片 1109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97" name="图片 1109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98" name="图片 1109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099" name="图片 1109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0" name="图片 1109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1" name="图片 1110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2" name="图片 1110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3" name="图片 1110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4" name="图片 1110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5" name="图片 1110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6" name="图片 1110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07" name="图片 1110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08" name="图片 1110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09" name="图片 1110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0" name="图片 1110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1" name="图片 1111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2" name="图片 1111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3" name="图片 1111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4" name="图片 1111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5" name="图片 1111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6" name="图片 1111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7" name="图片 1111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8" name="图片 1111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19" name="图片 1111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0" name="图片 1111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1" name="图片 1112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2" name="图片 1112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3" name="图片 1112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4" name="图片 1112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5" name="图片 1112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6" name="图片 1112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7" name="图片 1112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8" name="图片 1112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29" name="图片 1112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30" name="图片 1112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11131" name="图片 1113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2" name="图片 1113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3" name="图片 11132"/>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4" name="图片 11133"/>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5" name="图片 11134"/>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6" name="图片 11135"/>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7" name="图片 11136"/>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8" name="图片 11137"/>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39" name="图片 11138"/>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40" name="图片 11139"/>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41" name="图片 11140"/>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60</xdr:row>
      <xdr:rowOff>0</xdr:rowOff>
    </xdr:from>
    <xdr:to>
      <xdr:col>1</xdr:col>
      <xdr:colOff>10160</xdr:colOff>
      <xdr:row>60</xdr:row>
      <xdr:rowOff>10160</xdr:rowOff>
    </xdr:to>
    <xdr:pic>
      <xdr:nvPicPr>
        <xdr:cNvPr id="11142" name="图片 11141"/>
        <xdr:cNvPicPr>
          <a:picLocks noChangeAspect="true"/>
        </xdr:cNvPicPr>
      </xdr:nvPicPr>
      <xdr:blipFill>
        <a:stretch>
          <a:fillRect/>
        </a:stretch>
      </xdr:blipFill>
      <xdr:spPr>
        <a:xfrm>
          <a:off x="457200" y="484092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87" name="图片 116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88" name="图片 116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89" name="图片 116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0" name="图片 116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1" name="图片 116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2" name="图片 116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3" name="图片 116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4" name="图片 116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5" name="图片 116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6" name="图片 116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7" name="图片 116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698" name="图片 116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699" name="图片 116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0" name="图片 116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1" name="图片 117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2" name="图片 117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3" name="图片 117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4" name="图片 117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5" name="图片 117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6" name="图片 117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7" name="图片 117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8" name="图片 117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09" name="图片 117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10" name="图片 117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1" name="图片 117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2" name="图片 117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3" name="图片 117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4" name="图片 117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5" name="图片 117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6" name="图片 117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7" name="图片 117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8" name="图片 117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19" name="图片 117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20" name="图片 117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21" name="图片 117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22" name="图片 117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3" name="图片 117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4" name="图片 117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5" name="图片 117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6" name="图片 117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7" name="图片 117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8" name="图片 117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29" name="图片 117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30" name="图片 117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31" name="图片 117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32" name="图片 117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33" name="图片 117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34" name="图片 117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35" name="图片 117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36" name="图片 117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37" name="图片 117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38" name="图片 117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39" name="图片 117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0" name="图片 117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1" name="图片 117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2" name="图片 117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3" name="图片 117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4" name="图片 117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5" name="图片 117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6" name="图片 117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7" name="图片 117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8" name="图片 117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49" name="图片 117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0" name="图片 117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1" name="图片 117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2" name="图片 117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3" name="图片 117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4" name="图片 117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5" name="图片 117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6" name="图片 117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7" name="图片 117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8" name="图片 117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59" name="图片 117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0" name="图片 117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1" name="图片 117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2" name="图片 117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3" name="图片 117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4" name="图片 117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5" name="图片 117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6" name="图片 117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7" name="图片 117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68" name="图片 117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69" name="图片 117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0" name="图片 117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1" name="图片 117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2" name="图片 117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3" name="图片 117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4" name="图片 117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5" name="图片 117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6" name="图片 117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7" name="图片 117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8" name="图片 117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79" name="图片 117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780" name="图片 117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1" name="图片 117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2" name="图片 117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3" name="图片 117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4" name="图片 117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5" name="图片 117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6" name="图片 117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7" name="图片 117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8" name="图片 117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89" name="图片 117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0" name="图片 117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1" name="图片 117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2" name="图片 117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3" name="图片 117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4" name="图片 117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5" name="图片 117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6" name="图片 117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7" name="图片 117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8" name="图片 117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799" name="图片 117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00" name="图片 117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01" name="图片 118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02" name="图片 118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03" name="图片 118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4" name="图片 118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5" name="图片 118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6" name="图片 118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7" name="图片 118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8" name="图片 118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09" name="图片 118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0" name="图片 118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1" name="图片 118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2" name="图片 118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3" name="图片 118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4" name="图片 118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15" name="图片 118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16" name="图片 118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17" name="图片 118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18" name="图片 118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19" name="图片 118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0" name="图片 118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1" name="图片 118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2" name="图片 118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3" name="图片 118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4" name="图片 118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5" name="图片 118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6" name="图片 118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7" name="图片 118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8" name="图片 118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29" name="图片 118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0" name="图片 118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1" name="图片 118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2" name="图片 118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3" name="图片 118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4" name="图片 118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5" name="图片 118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6" name="图片 118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7" name="图片 118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38" name="图片 118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39" name="图片 118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0" name="图片 118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1" name="图片 118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2" name="图片 118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3" name="图片 118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4" name="图片 118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5" name="图片 118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6" name="图片 118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7" name="图片 118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8" name="图片 118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49" name="图片 118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50" name="图片 118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1" name="图片 118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2" name="图片 118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3" name="图片 118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4" name="图片 118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5" name="图片 118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6" name="图片 118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7" name="图片 118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8" name="图片 118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59" name="图片 118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60" name="图片 118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61" name="图片 118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62" name="图片 118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3" name="图片 118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4" name="图片 118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5" name="图片 118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6" name="图片 118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7" name="图片 118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8" name="图片 118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69" name="图片 118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70" name="图片 118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71" name="图片 118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72" name="图片 118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73" name="图片 118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874" name="图片 118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75" name="图片 118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76" name="图片 118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77" name="图片 118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78" name="图片 118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79" name="图片 118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0" name="图片 118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1" name="图片 118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2" name="图片 118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3" name="图片 118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4" name="图片 118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5" name="图片 118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6" name="图片 118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7" name="图片 118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8" name="图片 118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89" name="图片 118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0" name="图片 118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1" name="图片 118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2" name="图片 118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3" name="图片 118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4" name="图片 118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5" name="图片 118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6" name="图片 118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7" name="图片 118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8" name="图片 118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899" name="图片 118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0" name="图片 118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1" name="图片 119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2" name="图片 119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3" name="图片 119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4" name="图片 119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5" name="图片 119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6" name="图片 119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7" name="图片 119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08" name="图片 119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09" name="图片 119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0" name="图片 119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1" name="图片 119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2" name="图片 119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3" name="图片 119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4" name="图片 119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5" name="图片 119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6" name="图片 119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7" name="图片 119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8" name="图片 119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19" name="图片 119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20" name="图片 119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1" name="图片 119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2" name="图片 119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3" name="图片 119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4" name="图片 119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5" name="图片 119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6" name="图片 119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7" name="图片 119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8" name="图片 119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29" name="图片 119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30" name="图片 119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31" name="图片 119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32" name="图片 119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3" name="图片 119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4" name="图片 119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5" name="图片 119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6" name="图片 119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7" name="图片 119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8" name="图片 119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39" name="图片 119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40" name="图片 119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41" name="图片 119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42" name="图片 119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43" name="图片 119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1944" name="图片 119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45" name="图片 119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46" name="图片 119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47" name="图片 119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48" name="图片 119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49" name="图片 119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0" name="图片 119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1" name="图片 119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2" name="图片 119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3" name="图片 119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4" name="图片 119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1955" name="图片 119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48" name="图片 149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49" name="图片 149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0" name="图片 149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1" name="图片 149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2" name="图片 149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3" name="图片 149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4" name="图片 149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5" name="图片 149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6" name="图片 149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7" name="图片 149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8" name="图片 149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59" name="图片 149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0" name="图片 149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1" name="图片 149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2" name="图片 149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3" name="图片 149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4" name="图片 149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5" name="图片 149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6" name="图片 149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7" name="图片 149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8" name="图片 149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69" name="图片 149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70" name="图片 149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71" name="图片 149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2" name="图片 149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3" name="图片 149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4" name="图片 149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5" name="图片 149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6" name="图片 149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7" name="图片 149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8" name="图片 149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79" name="图片 149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80" name="图片 149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81" name="图片 149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82" name="图片 149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83" name="图片 149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4" name="图片 149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5" name="图片 149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6" name="图片 149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7" name="图片 149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8" name="图片 149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89" name="图片 149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0" name="图片 149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1" name="图片 149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2" name="图片 149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3" name="图片 149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4" name="图片 149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4995" name="图片 149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96" name="图片 149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97" name="图片 149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98" name="图片 149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4999" name="图片 149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0" name="图片 149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1" name="图片 150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2" name="图片 150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3" name="图片 150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4" name="图片 150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5" name="图片 150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6" name="图片 150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15007" name="图片 15006"/>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8" name="图片 150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09" name="图片 150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0" name="图片 150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1" name="图片 150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2" name="图片 150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3" name="图片 150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4" name="图片 150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5" name="图片 150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6" name="图片 150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7" name="图片 150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8" name="图片 150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19" name="图片 150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0" name="图片 150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1" name="图片 150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2" name="图片 150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3" name="图片 150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4" name="图片 150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5" name="图片 150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6" name="图片 150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7" name="图片 150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8" name="图片 150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29" name="图片 150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30" name="图片 150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1" name="图片 150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2" name="图片 150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3" name="图片 150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4" name="图片 150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5" name="图片 150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6" name="图片 150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7" name="图片 150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8" name="图片 150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39" name="图片 150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40" name="图片 150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41" name="图片 150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42" name="图片 150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15043" name="图片 15042"/>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4" name="图片 150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5" name="图片 150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6" name="图片 150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7" name="图片 150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8" name="图片 150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49" name="图片 150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0" name="图片 150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1" name="图片 150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2" name="图片 150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3" name="图片 150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4" name="图片 150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5" name="图片 150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6" name="图片 150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7" name="图片 150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8" name="图片 150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59" name="图片 150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0" name="图片 150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1" name="图片 150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2" name="图片 150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3" name="图片 150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4" name="图片 150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5" name="图片 150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66" name="图片 150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67" name="图片 150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68" name="图片 150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69" name="图片 150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0" name="图片 150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1" name="图片 150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2" name="图片 150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3" name="图片 150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4" name="图片 150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5" name="图片 150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6" name="图片 150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7" name="图片 150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078" name="图片 150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15079" name="图片 15078"/>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0" name="图片 150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1" name="图片 150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2" name="图片 150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3" name="图片 150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4" name="图片 150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5" name="图片 150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6" name="图片 150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7" name="图片 150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8" name="图片 150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89" name="图片 150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0" name="图片 150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1" name="图片 150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2" name="图片 150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3" name="图片 150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4" name="图片 150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5" name="图片 150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6" name="图片 150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7" name="图片 150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8" name="图片 150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099" name="图片 150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00" name="图片 150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01" name="图片 151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02" name="图片 151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3" name="图片 151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4" name="图片 151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5" name="图片 151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6" name="图片 151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7" name="图片 151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8" name="图片 151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09" name="图片 151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10" name="图片 151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11" name="图片 151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12" name="图片 151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13" name="图片 151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14" name="图片 151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15" name="图片 151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16" name="图片 151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17" name="图片 151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18" name="图片 151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19" name="图片 151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0" name="图片 151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1" name="图片 151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2" name="图片 151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3" name="图片 151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4" name="图片 151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5" name="图片 151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26" name="图片 151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27" name="图片 151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28" name="图片 151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29" name="图片 151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0" name="图片 151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1" name="图片 151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2" name="图片 151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3" name="图片 151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4" name="图片 151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5" name="图片 151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6" name="图片 151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7" name="图片 151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38" name="图片 151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39" name="图片 151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0" name="图片 151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1" name="图片 151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2" name="图片 151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3" name="图片 151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4" name="图片 151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5" name="图片 151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6" name="图片 151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7" name="图片 151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8" name="图片 151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49" name="图片 151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15150" name="图片 15149"/>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1" name="图片 151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2" name="图片 151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3" name="图片 151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4" name="图片 151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5" name="图片 151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6" name="图片 151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7" name="图片 151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8" name="图片 151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59" name="图片 151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0" name="图片 151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1" name="图片 151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2" name="图片 151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3" name="图片 151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4" name="图片 151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5" name="图片 151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6" name="图片 151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7" name="图片 151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8" name="图片 151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69" name="图片 151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70" name="图片 151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71" name="图片 151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72" name="图片 151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73" name="图片 151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4" name="图片 151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5" name="图片 151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6" name="图片 151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7" name="图片 151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8" name="图片 151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79" name="图片 151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0" name="图片 151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1" name="图片 151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2" name="图片 151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3" name="图片 151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4" name="图片 151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85" name="图片 151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86" name="图片 151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87" name="图片 151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88" name="图片 151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89" name="图片 151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0" name="图片 151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1" name="图片 151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2" name="图片 151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3" name="图片 151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4" name="图片 151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5" name="图片 151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6" name="图片 151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197" name="图片 151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98" name="图片 151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199" name="图片 151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0" name="图片 151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1" name="图片 152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2" name="图片 152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3" name="图片 152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4" name="图片 152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5" name="图片 152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6" name="图片 152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7" name="图片 152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8" name="图片 152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5209" name="图片 152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0" name="图片 152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1" name="图片 152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2" name="图片 152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3" name="图片 152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4" name="图片 152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5" name="图片 152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6" name="图片 152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7" name="图片 152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8" name="图片 152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19" name="图片 152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5220" name="图片 152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45" name="图片 201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46" name="图片 201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47" name="图片 201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48" name="图片 201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49" name="图片 201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0" name="图片 201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1" name="图片 201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2" name="图片 201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3" name="图片 201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4" name="图片 201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5" name="图片 201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56" name="图片 201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57" name="图片 201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58" name="图片 201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59" name="图片 201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0" name="图片 201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1" name="图片 201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2" name="图片 201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3" name="图片 201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4" name="图片 201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5" name="图片 201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6" name="图片 201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7" name="图片 201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68" name="图片 201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69" name="图片 201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0" name="图片 201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1" name="图片 201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2" name="图片 201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3" name="图片 201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4" name="图片 201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5" name="图片 201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6" name="图片 201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7" name="图片 201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8" name="图片 201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79" name="图片 201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80" name="图片 201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1" name="图片 201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2" name="图片 201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3" name="图片 201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4" name="图片 201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5" name="图片 201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6" name="图片 201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7" name="图片 201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8" name="图片 201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89" name="图片 201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90" name="图片 201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91" name="图片 201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192" name="图片 201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3" name="图片 201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4" name="图片 201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5" name="图片 201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6" name="图片 201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7" name="图片 201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8" name="图片 201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199" name="图片 201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0" name="图片 201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1" name="图片 202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2" name="图片 202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3" name="图片 202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20204" name="图片 20203"/>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5" name="图片 202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6" name="图片 202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7" name="图片 202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8" name="图片 202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09" name="图片 202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0" name="图片 202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1" name="图片 202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2" name="图片 202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3" name="图片 202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4" name="图片 202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5" name="图片 202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6" name="图片 202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7" name="图片 202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8" name="图片 202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19" name="图片 202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0" name="图片 202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1" name="图片 202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2" name="图片 202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3" name="图片 202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4" name="图片 202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5" name="图片 202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6" name="图片 202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27" name="图片 202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28" name="图片 202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29" name="图片 202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0" name="图片 202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1" name="图片 202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2" name="图片 202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3" name="图片 202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4" name="图片 202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5" name="图片 202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6" name="图片 202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7" name="图片 202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8" name="图片 202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39" name="图片 202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20240" name="图片 20239"/>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1" name="图片 202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2" name="图片 202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3" name="图片 202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4" name="图片 202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5" name="图片 202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6" name="图片 202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7" name="图片 202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8" name="图片 202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49" name="图片 202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0" name="图片 202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1" name="图片 202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2" name="图片 202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3" name="图片 202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4" name="图片 202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5" name="图片 202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6" name="图片 202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7" name="图片 202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8" name="图片 202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59" name="图片 202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60" name="图片 202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61" name="图片 202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62" name="图片 202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63" name="图片 202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4" name="图片 202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5" name="图片 202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6" name="图片 202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7" name="图片 202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8" name="图片 202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69" name="图片 202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0" name="图片 202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1" name="图片 202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2" name="图片 202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3" name="图片 202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4" name="图片 202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275" name="图片 202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20276" name="图片 20275"/>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77" name="图片 202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78" name="图片 202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79" name="图片 202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0" name="图片 202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1" name="图片 202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2" name="图片 202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3" name="图片 202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4" name="图片 202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5" name="图片 202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6" name="图片 202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7" name="图片 202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8" name="图片 202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89" name="图片 202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0" name="图片 202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1" name="图片 202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2" name="图片 202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3" name="图片 202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4" name="图片 202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5" name="图片 202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6" name="图片 202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7" name="图片 202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8" name="图片 202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299" name="图片 202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0" name="图片 202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1" name="图片 203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2" name="图片 203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3" name="图片 203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4" name="图片 203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5" name="图片 203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6" name="图片 203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7" name="图片 203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8" name="图片 203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09" name="图片 203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10" name="图片 203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11" name="图片 203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2" name="图片 203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3" name="图片 203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4" name="图片 203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5" name="图片 203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6" name="图片 203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7" name="图片 203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8" name="图片 203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19" name="图片 203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20" name="图片 203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21" name="图片 203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22" name="图片 203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23" name="图片 203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4" name="图片 203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5" name="图片 203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6" name="图片 203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7" name="图片 203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8" name="图片 203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29" name="图片 203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0" name="图片 203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1" name="图片 203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2" name="图片 203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3" name="图片 203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4" name="图片 203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35" name="图片 203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36" name="图片 203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37" name="图片 203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38" name="图片 203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39" name="图片 203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0" name="图片 203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1" name="图片 203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2" name="图片 203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3" name="图片 203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4" name="图片 203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5" name="图片 203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6" name="图片 203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0</xdr:col>
      <xdr:colOff>333375</xdr:colOff>
      <xdr:row>35</xdr:row>
      <xdr:rowOff>0</xdr:rowOff>
    </xdr:from>
    <xdr:to>
      <xdr:col>0</xdr:col>
      <xdr:colOff>343535</xdr:colOff>
      <xdr:row>35</xdr:row>
      <xdr:rowOff>9525</xdr:rowOff>
    </xdr:to>
    <xdr:pic>
      <xdr:nvPicPr>
        <xdr:cNvPr id="20347" name="图片 20346"/>
        <xdr:cNvPicPr>
          <a:picLocks noChangeAspect="true"/>
        </xdr:cNvPicPr>
      </xdr:nvPicPr>
      <xdr:blipFill>
        <a:stretch>
          <a:fillRect/>
        </a:stretch>
      </xdr:blipFill>
      <xdr:spPr>
        <a:xfrm>
          <a:off x="333375" y="23047325"/>
          <a:ext cx="10160" cy="9525"/>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8" name="图片 203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49" name="图片 203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0" name="图片 203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1" name="图片 203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2" name="图片 203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3" name="图片 203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4" name="图片 203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5" name="图片 203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6" name="图片 203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7" name="图片 203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8" name="图片 203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59" name="图片 203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0" name="图片 203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1" name="图片 203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2" name="图片 203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3" name="图片 203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4" name="图片 203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5" name="图片 203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6" name="图片 203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7" name="图片 203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8" name="图片 203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69" name="图片 203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70" name="图片 203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1" name="图片 203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2" name="图片 203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3" name="图片 203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4" name="图片 203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5" name="图片 203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6" name="图片 203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7" name="图片 203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8" name="图片 203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79" name="图片 203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80" name="图片 203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81" name="图片 203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82" name="图片 203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3" name="图片 203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4" name="图片 203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5" name="图片 203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6" name="图片 203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7" name="图片 203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8" name="图片 203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89" name="图片 203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90" name="图片 203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91" name="图片 203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92" name="图片 203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93" name="图片 203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394" name="图片 203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95" name="图片 203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96" name="图片 203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97" name="图片 203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98" name="图片 203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399" name="图片 203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0" name="图片 203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1" name="图片 204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2" name="图片 204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3" name="图片 204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4" name="图片 204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5" name="图片 204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20406" name="图片 204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07" name="图片 204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08" name="图片 204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09" name="图片 204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0" name="图片 204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1" name="图片 204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2" name="图片 204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3" name="图片 204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4" name="图片 204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5" name="图片 204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6" name="图片 204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20417" name="图片 204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4" name="图片 27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5" name="图片 27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6" name="图片 27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7" name="图片 27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8" name="图片 27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79" name="图片 27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0" name="图片 27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1" name="图片 28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2" name="图片 28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3" name="图片 28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4" name="图片 28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85" name="图片 28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86" name="图片 28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87" name="图片 28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88" name="图片 28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89" name="图片 28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0" name="图片 28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1" name="图片 29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2" name="图片 29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3" name="图片 29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4" name="图片 29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5" name="图片 29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6" name="图片 29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297" name="图片 29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98" name="图片 29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299" name="图片 29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0" name="图片 29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1" name="图片 30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2" name="图片 30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3" name="图片 30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4" name="图片 30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5" name="图片 30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6" name="图片 30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7" name="图片 30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8" name="图片 30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09" name="图片 30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0" name="图片 30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1" name="图片 31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2" name="图片 31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3" name="图片 31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4" name="图片 31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5" name="图片 31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6" name="图片 31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7" name="图片 31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8" name="图片 31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19" name="图片 31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20" name="图片 31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21" name="图片 32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2" name="图片 32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3" name="图片 32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4" name="图片 32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5" name="图片 32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6" name="图片 32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7" name="图片 32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8" name="图片 32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29" name="图片 32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0" name="图片 32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1" name="图片 33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2" name="图片 33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3" name="图片 33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4" name="图片 33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5" name="图片 33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6" name="图片 33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7" name="图片 33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8" name="图片 33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39" name="图片 33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0" name="图片 33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1" name="图片 34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2" name="图片 34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3" name="图片 34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4" name="图片 34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5" name="图片 34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6" name="图片 34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7" name="图片 34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8" name="图片 34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49" name="图片 34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0" name="图片 34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1" name="图片 35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2" name="图片 35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3" name="图片 35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4" name="图片 35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55" name="图片 35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56" name="图片 35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57" name="图片 35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58" name="图片 35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59" name="图片 35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0" name="图片 35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1" name="图片 36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2" name="图片 36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3" name="图片 36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4" name="图片 36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5" name="图片 36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6" name="图片 36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67" name="图片 36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68" name="图片 36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69" name="图片 36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0" name="图片 36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1" name="图片 37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2" name="图片 37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3" name="图片 37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4" name="图片 37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5" name="图片 37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6" name="图片 37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7" name="图片 37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8" name="图片 37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79" name="图片 37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0" name="图片 37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1" name="图片 38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2" name="图片 38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3" name="图片 38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4" name="图片 38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5" name="图片 38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6" name="图片 38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7" name="图片 38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8" name="图片 38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89" name="图片 38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90" name="图片 38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391" name="图片 39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2" name="图片 39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3" name="图片 392"/>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4" name="图片 393"/>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5" name="图片 394"/>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6" name="图片 395"/>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7" name="图片 396"/>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8" name="图片 397"/>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399" name="图片 398"/>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400" name="图片 399"/>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401" name="图片 400"/>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45</xdr:row>
      <xdr:rowOff>0</xdr:rowOff>
    </xdr:from>
    <xdr:to>
      <xdr:col>1</xdr:col>
      <xdr:colOff>10160</xdr:colOff>
      <xdr:row>45</xdr:row>
      <xdr:rowOff>10160</xdr:rowOff>
    </xdr:to>
    <xdr:pic>
      <xdr:nvPicPr>
        <xdr:cNvPr id="402" name="图片 401"/>
        <xdr:cNvPicPr>
          <a:picLocks noChangeAspect="true"/>
        </xdr:cNvPicPr>
      </xdr:nvPicPr>
      <xdr:blipFill>
        <a:stretch>
          <a:fillRect/>
        </a:stretch>
      </xdr:blipFill>
      <xdr:spPr>
        <a:xfrm>
          <a:off x="457200" y="3346132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3" name="图片 402"/>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4" name="图片 403"/>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5" name="图片 404"/>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6" name="图片 405"/>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7" name="图片 406"/>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8" name="图片 407"/>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09" name="图片 408"/>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10" name="图片 409"/>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11" name="图片 410"/>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12" name="图片 411"/>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13" name="图片 412"/>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14" name="图片 413"/>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15" name="图片 414"/>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16" name="图片 415"/>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17" name="图片 416"/>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18" name="图片 417"/>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19" name="图片 418"/>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0" name="图片 419"/>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1" name="图片 420"/>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2" name="图片 421"/>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3" name="图片 422"/>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4" name="图片 423"/>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5" name="图片 424"/>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426" name="图片 425"/>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27" name="图片 426"/>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28" name="图片 427"/>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29" name="图片 428"/>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0" name="图片 429"/>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1" name="图片 430"/>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2" name="图片 431"/>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3" name="图片 432"/>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4" name="图片 433"/>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5" name="图片 434"/>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6" name="图片 435"/>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10160</xdr:rowOff>
    </xdr:to>
    <xdr:pic>
      <xdr:nvPicPr>
        <xdr:cNvPr id="437" name="图片 436"/>
        <xdr:cNvPicPr>
          <a:picLocks noChangeAspect="true"/>
        </xdr:cNvPicPr>
      </xdr:nvPicPr>
      <xdr:blipFill>
        <a:stretch>
          <a:fillRect/>
        </a:stretch>
      </xdr:blipFill>
      <xdr:spPr>
        <a:xfrm>
          <a:off x="457200" y="813974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2" name="图片 1"/>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3" name="图片 2"/>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4" name="图片 3"/>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5" name="图片 4"/>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6" name="图片 5"/>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7" name="图片 6"/>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8" name="图片 7"/>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9" name="图片 8"/>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10" name="图片 9"/>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11" name="图片 10"/>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12" name="图片 11"/>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1</xdr:col>
      <xdr:colOff>0</xdr:colOff>
      <xdr:row>85</xdr:row>
      <xdr:rowOff>0</xdr:rowOff>
    </xdr:from>
    <xdr:to>
      <xdr:col>1</xdr:col>
      <xdr:colOff>10160</xdr:colOff>
      <xdr:row>85</xdr:row>
      <xdr:rowOff>10160</xdr:rowOff>
    </xdr:to>
    <xdr:pic>
      <xdr:nvPicPr>
        <xdr:cNvPr id="13" name="图片 12"/>
        <xdr:cNvPicPr>
          <a:picLocks noChangeAspect="true"/>
        </xdr:cNvPicPr>
      </xdr:nvPicPr>
      <xdr:blipFill>
        <a:stretch>
          <a:fillRect/>
        </a:stretch>
      </xdr:blipFill>
      <xdr:spPr>
        <a:xfrm>
          <a:off x="4572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4" name="图片 13"/>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5" name="图片 14"/>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6" name="图片 15"/>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7" name="图片 16"/>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8" name="图片 17"/>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19" name="图片 18"/>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0" name="图片 19"/>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1" name="图片 20"/>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2" name="图片 21"/>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3" name="图片 22"/>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4" name="图片 23"/>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10160</xdr:rowOff>
    </xdr:to>
    <xdr:pic>
      <xdr:nvPicPr>
        <xdr:cNvPr id="25" name="图片 24"/>
        <xdr:cNvPicPr>
          <a:picLocks noChangeAspect="true"/>
        </xdr:cNvPicPr>
      </xdr:nvPicPr>
      <xdr:blipFill>
        <a:stretch>
          <a:fillRect/>
        </a:stretch>
      </xdr:blipFill>
      <xdr:spPr>
        <a:xfrm>
          <a:off x="3467100" y="66957575"/>
          <a:ext cx="10160" cy="10160"/>
        </a:xfrm>
        <a:prstGeom prst="rect">
          <a:avLst/>
        </a:prstGeom>
        <a:noFill/>
        <a:ln w="9525">
          <a:noFill/>
        </a:ln>
      </xdr:spPr>
    </xdr:pic>
    <xdr:clientData/>
  </xdr:twoCellAnchor>
  <xdr:twoCellAnchor editAs="oneCell">
    <xdr:from>
      <xdr:col>0</xdr:col>
      <xdr:colOff>333375</xdr:colOff>
      <xdr:row>85</xdr:row>
      <xdr:rowOff>171450</xdr:rowOff>
    </xdr:from>
    <xdr:to>
      <xdr:col>0</xdr:col>
      <xdr:colOff>343535</xdr:colOff>
      <xdr:row>85</xdr:row>
      <xdr:rowOff>180975</xdr:rowOff>
    </xdr:to>
    <xdr:pic>
      <xdr:nvPicPr>
        <xdr:cNvPr id="26" name="图片 25"/>
        <xdr:cNvPicPr>
          <a:picLocks noChangeAspect="true"/>
        </xdr:cNvPicPr>
      </xdr:nvPicPr>
      <xdr:blipFill>
        <a:stretch>
          <a:fillRect/>
        </a:stretch>
      </xdr:blipFill>
      <xdr:spPr>
        <a:xfrm>
          <a:off x="333375" y="6712902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 name="图片 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 name="图片 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 name="图片 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 name="图片 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 name="图片 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2" name="图片 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3" name="图片 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4" name="图片 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5" name="图片 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6" name="图片 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7" name="图片 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8" name="图片 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9" name="图片 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0" name="图片 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1" name="图片 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2" name="图片 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3" name="图片 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4" name="图片 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5" name="图片 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6" name="图片 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 name="图片 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 name="图片 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9" name="图片 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0" name="图片 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 name="图片 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 name="图片 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3" name="图片 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4" name="图片 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5" name="图片 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6" name="图片 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7" name="图片 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8" name="图片 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9" name="图片 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0" name="图片 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1" name="图片 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2" name="图片 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3" name="图片 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4" name="图片 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5" name="图片 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 name="图片 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7" name="图片 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8" name="图片 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9" name="图片 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0" name="图片 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1" name="图片 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2" name="图片 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3" name="图片 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4" name="图片 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5" name="图片 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6" name="图片 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7" name="图片 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8" name="图片 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79" name="图片 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0" name="图片 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1" name="图片 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2" name="图片 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3" name="图片 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4" name="图片 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5" name="图片 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6" name="图片 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7" name="图片 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8" name="图片 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89" name="图片 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0" name="图片 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1" name="图片 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2" name="图片 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3" name="图片 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4" name="图片 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5" name="图片 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6" name="图片 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7" name="图片 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8" name="图片 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99" name="图片 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0" name="图片 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1" name="图片 1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2" name="图片 1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3" name="图片 1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4" name="图片 1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5" name="图片 1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6" name="图片 1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7" name="图片 1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8" name="图片 1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09" name="图片 1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0" name="图片 1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1" name="图片 1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2" name="图片 1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3" name="图片 1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4" name="图片 1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5" name="图片 1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6" name="图片 1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7" name="图片 1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8" name="图片 1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19" name="图片 1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0" name="图片 1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1" name="图片 1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2" name="图片 1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3" name="图片 1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4" name="图片 1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5" name="图片 1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6" name="图片 1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7" name="图片 1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8" name="图片 1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29" name="图片 1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0" name="图片 1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1" name="图片 1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2" name="图片 1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3" name="图片 1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4" name="图片 1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5" name="图片 1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6" name="图片 1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7" name="图片 1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8" name="图片 1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39" name="图片 1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0" name="图片 1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1" name="图片 1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2" name="图片 1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3" name="图片 1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4" name="图片 1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5" name="图片 1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6" name="图片 1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7" name="图片 1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8" name="图片 1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49" name="图片 1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0" name="图片 1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1" name="图片 1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2" name="图片 1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3" name="图片 1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4" name="图片 1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5" name="图片 1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6" name="图片 1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7" name="图片 1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8" name="图片 1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59" name="图片 1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0" name="图片 1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1" name="图片 1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2" name="图片 1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3" name="图片 1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4" name="图片 1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5" name="图片 1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6" name="图片 1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7" name="图片 1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8" name="图片 1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69" name="图片 1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0" name="图片 1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1" name="图片 1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2" name="图片 1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3" name="图片 1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4" name="图片 1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5" name="图片 1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6" name="图片 1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7" name="图片 1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8" name="图片 1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79" name="图片 1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0" name="图片 1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1" name="图片 1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2" name="图片 1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3" name="图片 1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4" name="图片 1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5" name="图片 1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6" name="图片 1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7" name="图片 1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8" name="图片 1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89" name="图片 1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0" name="图片 1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1" name="图片 1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2" name="图片 1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3" name="图片 1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4" name="图片 1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5" name="图片 1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6" name="图片 1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 name="图片 1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 name="图片 1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 name="图片 1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334645</xdr:colOff>
      <xdr:row>98</xdr:row>
      <xdr:rowOff>153035</xdr:rowOff>
    </xdr:to>
    <xdr:sp>
      <xdr:nvSpPr>
        <xdr:cNvPr id="20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0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1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22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3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4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25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2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8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9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0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2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3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5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5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6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7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8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9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0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1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7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36"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3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38"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39"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4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4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42"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4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4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45"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4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4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48"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4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50"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51"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5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5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54"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5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5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57"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5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5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60"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6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62"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63"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6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6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66"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6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6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69"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7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7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72"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7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74"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75"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7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7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78"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7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8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81"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8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8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84"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8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86"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87"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8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8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90"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9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79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93"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9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79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96"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9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798"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799"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0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0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02"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0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0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05"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0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0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08"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0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10"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11"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1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1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14"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1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1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17"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1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1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20"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2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22"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23"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2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2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26"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2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2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29"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3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3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32"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3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834"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35"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3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83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38"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3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84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41"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4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84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4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5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6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7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8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89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90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90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90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90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0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1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2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3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4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5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6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6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6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96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9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0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8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09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0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1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1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1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111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1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2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3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4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4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4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114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1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12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0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2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3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5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6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137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7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7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8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39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0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1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3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4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145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56"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5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58"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59"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6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6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62"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6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6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65"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6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6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68"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6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70"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71"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7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7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74"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7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7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77"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7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7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80"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8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82"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83"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8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8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86"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8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8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89"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9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49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92"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9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494"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95"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9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49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98"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49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0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01"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0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0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04"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0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06"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07"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0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0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10"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1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1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13"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1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1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16"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1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18"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19"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2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2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22"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2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2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25"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2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2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28"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2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30"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31"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3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3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34"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3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3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37"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3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3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40"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4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42"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43"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4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4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46"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4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4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49"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5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5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52"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5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1554"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55"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5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155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58"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5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156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61"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6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156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6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7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8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59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0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1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2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2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2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162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2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3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4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5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6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7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8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8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8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168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6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7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8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8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8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18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04"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0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06"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07"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08"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0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1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1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1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1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1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1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16"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1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18"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19"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20"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2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2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2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2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2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2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2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28"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2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30"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31"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32"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3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3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3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3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3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3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3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40"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4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42"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43"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44"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4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4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4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4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4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5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5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52"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5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54"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55"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56"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5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5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5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6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6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6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6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64"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6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66"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67"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68"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6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7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7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7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7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7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7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76"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7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78"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79"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80"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8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8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8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8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8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8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8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88"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8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890"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91"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92"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89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9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9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89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9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9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89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900"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90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1902"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903"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904"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190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0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0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0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0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1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1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1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1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1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1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1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1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1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1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2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2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2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2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2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3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3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3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3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3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4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4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4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4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4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4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4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4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4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4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5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5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5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5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5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6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6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196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6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6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196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1</xdr:col>
      <xdr:colOff>0</xdr:colOff>
      <xdr:row>98</xdr:row>
      <xdr:rowOff>0</xdr:rowOff>
    </xdr:from>
    <xdr:to>
      <xdr:col>1</xdr:col>
      <xdr:colOff>10160</xdr:colOff>
      <xdr:row>98</xdr:row>
      <xdr:rowOff>10160</xdr:rowOff>
    </xdr:to>
    <xdr:pic>
      <xdr:nvPicPr>
        <xdr:cNvPr id="1966" name="图片 19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67" name="图片 19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68" name="图片 19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69" name="图片 19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0" name="图片 19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1" name="图片 19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2" name="图片 19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3" name="图片 19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4" name="图片 19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5" name="图片 19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6" name="图片 19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7" name="图片 19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8" name="图片 19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79" name="图片 19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0" name="图片 19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1" name="图片 19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2" name="图片 19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3" name="图片 19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4" name="图片 19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5" name="图片 19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6" name="图片 19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7" name="图片 19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8" name="图片 19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89" name="图片 19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0" name="图片 19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1" name="图片 19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2" name="图片 19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3" name="图片 19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4" name="图片 19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5" name="图片 19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6" name="图片 19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7" name="图片 19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8" name="图片 19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1999" name="图片 19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0" name="图片 19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1" name="图片 20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2" name="图片 20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3" name="图片 20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4" name="图片 20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5" name="图片 20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6" name="图片 20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7" name="图片 20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8" name="图片 20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09" name="图片 20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0" name="图片 20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1" name="图片 20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2" name="图片 20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3" name="图片 20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4" name="图片 20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5" name="图片 20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6" name="图片 20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7" name="图片 20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8" name="图片 20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19" name="图片 20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0" name="图片 20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1" name="图片 20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2" name="图片 20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3" name="图片 20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4" name="图片 20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5" name="图片 20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6" name="图片 20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7" name="图片 20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8" name="图片 20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29" name="图片 20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0" name="图片 20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1" name="图片 20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2" name="图片 20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3" name="图片 20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4" name="图片 20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5" name="图片 20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6" name="图片 20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7" name="图片 20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8" name="图片 20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39" name="图片 20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0" name="图片 20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1" name="图片 20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2" name="图片 20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3" name="图片 20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4" name="图片 20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5" name="图片 20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6" name="图片 20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7" name="图片 20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8" name="图片 20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49" name="图片 20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0" name="图片 20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1" name="图片 20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2" name="图片 20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3" name="图片 20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4" name="图片 20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5" name="图片 20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6" name="图片 20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7" name="图片 20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8" name="图片 20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59" name="图片 20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0" name="图片 20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1" name="图片 20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2" name="图片 20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3" name="图片 20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4" name="图片 20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5" name="图片 20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6" name="图片 20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7" name="图片 20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8" name="图片 20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69" name="图片 20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0" name="图片 20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1" name="图片 20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2" name="图片 20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3" name="图片 20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4" name="图片 20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5" name="图片 20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6" name="图片 20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7" name="图片 20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8" name="图片 20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79" name="图片 20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0" name="图片 20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1" name="图片 20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2" name="图片 20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3" name="图片 20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4" name="图片 20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5" name="图片 20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6" name="图片 20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7" name="图片 20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8" name="图片 20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89" name="图片 20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0" name="图片 20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1" name="图片 20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2" name="图片 20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3" name="图片 20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4" name="图片 20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5" name="图片 20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6" name="图片 20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7" name="图片 20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8" name="图片 20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099" name="图片 20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0" name="图片 20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1" name="图片 21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2" name="图片 21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3" name="图片 21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4" name="图片 21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5" name="图片 21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6" name="图片 21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7" name="图片 21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8" name="图片 21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09" name="图片 21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0" name="图片 21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1" name="图片 21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2" name="图片 21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3" name="图片 21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4" name="图片 21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5" name="图片 21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6" name="图片 21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7" name="图片 21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8" name="图片 21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19" name="图片 21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0" name="图片 21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1" name="图片 21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2" name="图片 21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3" name="图片 21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4" name="图片 21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5" name="图片 21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6" name="图片 21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7" name="图片 21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8" name="图片 21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29" name="图片 21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0" name="图片 21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1" name="图片 21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2" name="图片 21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3" name="图片 21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4" name="图片 21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5" name="图片 21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6" name="图片 21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7" name="图片 21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138" name="图片 21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39" name="图片 213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0" name="图片 213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1" name="图片 214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2" name="图片 214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3" name="图片 214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4" name="图片 214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5" name="图片 214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6" name="图片 214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7" name="图片 214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8" name="图片 214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49" name="图片 214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0" name="图片 214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1" name="图片 215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2" name="图片 215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3" name="图片 215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4" name="图片 215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5" name="图片 215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6" name="图片 215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7" name="图片 215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8" name="图片 215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59" name="图片 215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0" name="图片 215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1" name="图片 216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2" name="图片 216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3" name="图片 216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4" name="图片 216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5" name="图片 216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6" name="图片 216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7" name="图片 216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8" name="图片 216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69" name="图片 216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0" name="图片 216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1" name="图片 217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2" name="图片 217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3" name="图片 217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4" name="图片 217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5" name="图片 217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6" name="图片 217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7" name="图片 217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8" name="图片 217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79" name="图片 217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0" name="图片 217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1" name="图片 218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2" name="图片 218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3" name="图片 218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4" name="图片 218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5" name="图片 218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6" name="图片 218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7" name="图片 218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8" name="图片 218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89" name="图片 218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0" name="图片 218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1" name="图片 219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2" name="图片 219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3" name="图片 219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4" name="图片 219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5" name="图片 219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6" name="图片 219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7" name="图片 219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8" name="图片 219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199" name="图片 219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0" name="图片 219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1" name="图片 220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2" name="图片 220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3" name="图片 220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4" name="图片 220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5" name="图片 220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6" name="图片 220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7" name="图片 220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8" name="图片 220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09" name="图片 220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0" name="图片 220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1" name="图片 221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2" name="图片 221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3" name="图片 221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4" name="图片 221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5" name="图片 221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6" name="图片 221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7" name="图片 221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8" name="图片 221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19" name="图片 221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0" name="图片 221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1" name="图片 222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2" name="图片 222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3" name="图片 222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4" name="图片 222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5" name="图片 222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6" name="图片 222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7" name="图片 222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8" name="图片 222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29" name="图片 222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0" name="图片 222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1" name="图片 223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2" name="图片 223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3" name="图片 223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4" name="图片 223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5" name="图片 223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6" name="图片 223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7" name="图片 223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8" name="图片 223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39" name="图片 223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0" name="图片 223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1" name="图片 224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2" name="图片 224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3" name="图片 224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4" name="图片 224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5" name="图片 224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6" name="图片 224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7" name="图片 224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8" name="图片 224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49" name="图片 224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0" name="图片 224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1" name="图片 225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2" name="图片 225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3" name="图片 225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4" name="图片 225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5" name="图片 225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6" name="图片 225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7" name="图片 225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8" name="图片 225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59" name="图片 225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0" name="图片 225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1" name="图片 226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2" name="图片 226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3" name="图片 226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4" name="图片 226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5" name="图片 226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6" name="图片 226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7" name="图片 226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8" name="图片 226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69" name="图片 226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0" name="图片 226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1" name="图片 227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2" name="图片 227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3" name="图片 227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4" name="图片 227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5" name="图片 227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6" name="图片 227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7" name="图片 227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8" name="图片 227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79" name="图片 227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0" name="图片 227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1" name="图片 228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2" name="图片 228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3" name="图片 228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4" name="图片 228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5" name="图片 228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6" name="图片 228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7" name="图片 228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8" name="图片 228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89" name="图片 228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0" name="图片 228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1" name="图片 229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2" name="图片 229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3" name="图片 229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4" name="图片 229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5" name="图片 229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6" name="图片 229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7" name="图片 229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8" name="图片 229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299" name="图片 229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0" name="图片 229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1" name="图片 230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2" name="图片 230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3" name="图片 230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4" name="图片 230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5" name="图片 230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6" name="图片 230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7" name="图片 230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8" name="图片 230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09" name="图片 230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0" name="图片 230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1" name="图片 231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2" name="图片 231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3" name="图片 231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4" name="图片 231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5" name="图片 231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6" name="图片 231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7" name="图片 231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8" name="图片 231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19" name="图片 231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0" name="图片 231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1" name="图片 232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2" name="图片 232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3" name="图片 232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4" name="图片 232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5" name="图片 232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6" name="图片 232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7" name="图片 232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8" name="图片 232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29" name="图片 232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0" name="图片 232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1" name="图片 233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2" name="图片 233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3" name="图片 233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4" name="图片 233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5" name="图片 233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6" name="图片 233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7" name="图片 233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8" name="图片 233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39" name="图片 233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0" name="图片 233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1" name="图片 234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2" name="图片 234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3" name="图片 234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4" name="图片 234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5" name="图片 234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6" name="图片 234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7" name="图片 234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8" name="图片 234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49" name="图片 234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0" name="图片 234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1" name="图片 235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2" name="图片 235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3" name="图片 235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4" name="图片 235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5" name="图片 235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6" name="图片 235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7" name="图片 235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8" name="图片 235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59" name="图片 235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0" name="图片 235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1" name="图片 236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2" name="图片 236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3" name="图片 236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4" name="图片 236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5" name="图片 236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6" name="图片 236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7" name="图片 236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8" name="图片 236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69" name="图片 236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0" name="图片 236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1" name="图片 237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2" name="图片 237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3" name="图片 237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4" name="图片 237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5" name="图片 237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6" name="图片 237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7" name="图片 237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8" name="图片 237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79" name="图片 237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0" name="图片 237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1" name="图片 238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2" name="图片 238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3" name="图片 238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4" name="图片 238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5" name="图片 238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6" name="图片 238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7" name="图片 238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8" name="图片 238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89" name="图片 238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0" name="图片 238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1" name="图片 239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2" name="图片 239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3" name="图片 239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4" name="图片 239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5" name="图片 239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6" name="图片 239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7" name="图片 239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8" name="图片 239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399" name="图片 239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0" name="图片 239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1" name="图片 240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2" name="图片 240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3" name="图片 240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4" name="图片 240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5" name="图片 240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6" name="图片 240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7" name="图片 240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8" name="图片 240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09" name="图片 240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0" name="图片 240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1" name="图片 241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2" name="图片 241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3" name="图片 241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4" name="图片 241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5" name="图片 241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6" name="图片 241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7" name="图片 241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8" name="图片 241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19" name="图片 241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0" name="图片 241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1" name="图片 242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2" name="图片 242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3" name="图片 242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4" name="图片 242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5" name="图片 242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6" name="图片 242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7" name="图片 242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8" name="图片 242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29" name="图片 242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0" name="图片 242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1" name="图片 243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2" name="图片 243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3" name="图片 243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4" name="图片 243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5" name="图片 243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6" name="图片 243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7" name="图片 243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8" name="图片 243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39" name="图片 243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0" name="图片 243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1" name="图片 244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2" name="图片 244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3" name="图片 244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4" name="图片 244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5" name="图片 244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6" name="图片 244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7" name="图片 244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8" name="图片 244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49" name="图片 244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0" name="图片 244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1" name="图片 245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2" name="图片 245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3" name="图片 245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4" name="图片 245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5" name="图片 245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6" name="图片 245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7" name="图片 245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8" name="图片 245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59" name="图片 245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0" name="图片 245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1" name="图片 246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2" name="图片 246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3" name="图片 246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4" name="图片 246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5" name="图片 246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6" name="图片 246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7" name="图片 246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8" name="图片 246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69" name="图片 246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0" name="图片 246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1" name="图片 247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2" name="图片 247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3" name="图片 247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4" name="图片 247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5" name="图片 2474"/>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6" name="图片 2475"/>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7" name="图片 2476"/>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8" name="图片 2477"/>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79" name="图片 2478"/>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80" name="图片 2479"/>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81" name="图片 2480"/>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82" name="图片 2481"/>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83" name="图片 2482"/>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9525</xdr:rowOff>
    </xdr:to>
    <xdr:pic>
      <xdr:nvPicPr>
        <xdr:cNvPr id="2484" name="图片 2483"/>
        <xdr:cNvPicPr>
          <a:picLocks noChangeAspect="true"/>
        </xdr:cNvPicPr>
      </xdr:nvPicPr>
      <xdr:blipFill>
        <a:stretch>
          <a:fillRect/>
        </a:stretch>
      </xdr:blipFill>
      <xdr:spPr>
        <a:xfrm>
          <a:off x="457200" y="76825475"/>
          <a:ext cx="10160" cy="9525"/>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85" name="图片 24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86" name="图片 24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87" name="图片 24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88" name="图片 24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89" name="图片 24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0" name="图片 24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1" name="图片 24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2" name="图片 24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3" name="图片 24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4" name="图片 24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5" name="图片 24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6" name="图片 24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7" name="图片 24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8" name="图片 24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499" name="图片 24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0" name="图片 24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1" name="图片 25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2" name="图片 25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3" name="图片 25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4" name="图片 25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5" name="图片 25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6" name="图片 25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7" name="图片 25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8" name="图片 25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09" name="图片 25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0" name="图片 25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1" name="图片 25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2" name="图片 25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3" name="图片 25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4" name="图片 25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5" name="图片 25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6" name="图片 25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7" name="图片 25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8" name="图片 25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19" name="图片 25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0" name="图片 25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1" name="图片 25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2" name="图片 25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3" name="图片 25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4" name="图片 25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5" name="图片 25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6" name="图片 25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7" name="图片 25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8" name="图片 25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29" name="图片 25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0" name="图片 25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1" name="图片 25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2" name="图片 25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3" name="图片 25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4" name="图片 25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5" name="图片 25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6" name="图片 25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7" name="图片 25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8" name="图片 25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39" name="图片 25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0" name="图片 25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1" name="图片 25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2" name="图片 25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3" name="图片 25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4" name="图片 25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5" name="图片 25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6" name="图片 25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7" name="图片 25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8" name="图片 25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49" name="图片 25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0" name="图片 25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1" name="图片 25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2" name="图片 25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3" name="图片 25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4" name="图片 25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5" name="图片 25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6" name="图片 25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7" name="图片 25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8" name="图片 25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59" name="图片 25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0" name="图片 25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1" name="图片 25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2" name="图片 25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3" name="图片 25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4" name="图片 25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5" name="图片 25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6" name="图片 25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7" name="图片 25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8" name="图片 25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69" name="图片 25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0" name="图片 25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1" name="图片 25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2" name="图片 25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3" name="图片 25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4" name="图片 25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5" name="图片 25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6" name="图片 25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7" name="图片 25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8" name="图片 25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79" name="图片 25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0" name="图片 25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1" name="图片 25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2" name="图片 25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3" name="图片 25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4" name="图片 25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5" name="图片 25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6" name="图片 25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7" name="图片 25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8" name="图片 25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89" name="图片 25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0" name="图片 25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1" name="图片 25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2" name="图片 25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3" name="图片 25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4" name="图片 25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5" name="图片 25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6" name="图片 25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7" name="图片 25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8" name="图片 25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599" name="图片 25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0" name="图片 25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1" name="图片 26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2" name="图片 26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3" name="图片 26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4" name="图片 26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5" name="图片 26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6" name="图片 26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7" name="图片 26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8" name="图片 26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09" name="图片 26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0" name="图片 26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1" name="图片 26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2" name="图片 26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3" name="图片 26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4" name="图片 26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5" name="图片 26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6" name="图片 26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7" name="图片 26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8" name="图片 26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19" name="图片 26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0" name="图片 26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1" name="图片 26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2" name="图片 26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3" name="图片 26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4" name="图片 26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5" name="图片 26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6" name="图片 26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7" name="图片 26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8" name="图片 26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29" name="图片 26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0" name="图片 26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1" name="图片 26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2" name="图片 26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3" name="图片 26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4" name="图片 26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5" name="图片 26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6" name="图片 26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7" name="图片 26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8" name="图片 26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39" name="图片 26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0" name="图片 26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1" name="图片 26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2" name="图片 26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3" name="图片 26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4" name="图片 26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5" name="图片 26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6" name="图片 26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7" name="图片 26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8" name="图片 26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49" name="图片 26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0" name="图片 26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1" name="图片 26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2" name="图片 26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3" name="图片 26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4" name="图片 26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5" name="图片 26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6" name="图片 26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7" name="图片 26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8" name="图片 26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59" name="图片 26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0" name="图片 26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1" name="图片 26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2" name="图片 26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3" name="图片 26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4" name="图片 26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5" name="图片 26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6" name="图片 26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7" name="图片 26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8" name="图片 26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69" name="图片 26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0" name="图片 26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1" name="图片 26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2" name="图片 26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3" name="图片 26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4" name="图片 26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5" name="图片 26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6" name="图片 26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7" name="图片 26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8" name="图片 26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79" name="图片 26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0" name="图片 26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1" name="图片 26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2" name="图片 26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3" name="图片 26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4" name="图片 26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5" name="图片 26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6" name="图片 26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7" name="图片 26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8" name="图片 26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89" name="图片 26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0" name="图片 26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1" name="图片 26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2" name="图片 26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3" name="图片 26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4" name="图片 26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5" name="图片 26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6" name="图片 26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7" name="图片 26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8" name="图片 26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699" name="图片 26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0" name="图片 26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1" name="图片 27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2" name="图片 27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3" name="图片 27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4" name="图片 27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5" name="图片 27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6" name="图片 27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7" name="图片 27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8" name="图片 27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09" name="图片 27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0" name="图片 27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1" name="图片 27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2" name="图片 27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3" name="图片 27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4" name="图片 27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5" name="图片 27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6" name="图片 27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7" name="图片 27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8" name="图片 27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19" name="图片 27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0" name="图片 27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1" name="图片 27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2" name="图片 27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3" name="图片 27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4" name="图片 27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5" name="图片 27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6" name="图片 27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7" name="图片 27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8" name="图片 27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29" name="图片 27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0" name="图片 27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1" name="图片 27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2" name="图片 27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3" name="图片 27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4" name="图片 27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5" name="图片 27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6" name="图片 27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7" name="图片 27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8" name="图片 27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39" name="图片 27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0" name="图片 27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1" name="图片 27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2" name="图片 27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3" name="图片 27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4" name="图片 27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5" name="图片 27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6" name="图片 27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7" name="图片 27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8" name="图片 27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49" name="图片 27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0" name="图片 27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1" name="图片 27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2" name="图片 27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3" name="图片 27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4" name="图片 27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5" name="图片 27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6" name="图片 27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7" name="图片 27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8" name="图片 27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59" name="图片 27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0" name="图片 27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1" name="图片 27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2" name="图片 27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3" name="图片 27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4" name="图片 27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5" name="图片 27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6" name="图片 27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7" name="图片 27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8" name="图片 27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69" name="图片 27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0" name="图片 27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1" name="图片 27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2" name="图片 27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3" name="图片 27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4" name="图片 27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5" name="图片 27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6" name="图片 27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7" name="图片 27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8" name="图片 27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79" name="图片 27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0" name="图片 27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1" name="图片 27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2" name="图片 27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3" name="图片 27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4" name="图片 27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5" name="图片 27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6" name="图片 27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7" name="图片 27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8" name="图片 27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89" name="图片 27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0" name="图片 27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1" name="图片 27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2" name="图片 27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3" name="图片 27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4" name="图片 27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5" name="图片 27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6" name="图片 27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7" name="图片 27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8" name="图片 27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799" name="图片 27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0" name="图片 27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1" name="图片 28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2" name="图片 28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3" name="图片 28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4" name="图片 28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5" name="图片 28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6" name="图片 28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7" name="图片 28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8" name="图片 28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09" name="图片 28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0" name="图片 28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1" name="图片 28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2" name="图片 28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3" name="图片 28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4" name="图片 28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5" name="图片 28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6" name="图片 28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7" name="图片 28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8" name="图片 28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19" name="图片 28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0" name="图片 28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1" name="图片 28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2" name="图片 28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3" name="图片 28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4" name="图片 28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5" name="图片 28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6" name="图片 28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7" name="图片 28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8" name="图片 28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29" name="图片 28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0" name="图片 28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1" name="图片 28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2" name="图片 28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3" name="图片 28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4" name="图片 28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5" name="图片 28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6" name="图片 28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7" name="图片 28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8" name="图片 28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39" name="图片 28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0" name="图片 28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1" name="图片 28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2" name="图片 28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3" name="图片 28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4" name="图片 28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5" name="图片 28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6" name="图片 28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7" name="图片 28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8" name="图片 28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49" name="图片 28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0" name="图片 28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1" name="图片 28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2" name="图片 28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3" name="图片 28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4" name="图片 28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5" name="图片 28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6" name="图片 28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7" name="图片 28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8" name="图片 28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59" name="图片 28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0" name="图片 28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1" name="图片 28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2" name="图片 28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3" name="图片 28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4" name="图片 28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5" name="图片 28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6" name="图片 28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7" name="图片 28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8" name="图片 28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69" name="图片 28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0" name="图片 28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1" name="图片 28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2" name="图片 28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3" name="图片 28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4" name="图片 28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5" name="图片 28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6" name="图片 28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7" name="图片 28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8" name="图片 28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79" name="图片 28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0" name="图片 28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1" name="图片 28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2" name="图片 28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3" name="图片 28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4" name="图片 28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5" name="图片 28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6" name="图片 28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7" name="图片 28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8" name="图片 28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89" name="图片 28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0" name="图片 28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1" name="图片 28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2" name="图片 28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3" name="图片 28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4" name="图片 28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5" name="图片 28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6" name="图片 28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7" name="图片 28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8" name="图片 28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899" name="图片 28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0" name="图片 28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1" name="图片 29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2" name="图片 29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3" name="图片 29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4" name="图片 29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5" name="图片 29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6" name="图片 29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7" name="图片 29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8" name="图片 29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09" name="图片 29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0" name="图片 29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1" name="图片 29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2" name="图片 29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3" name="图片 29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4" name="图片 29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5" name="图片 29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6" name="图片 29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7" name="图片 29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8" name="图片 29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19" name="图片 29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0" name="图片 29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1" name="图片 29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2" name="图片 29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3" name="图片 29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4" name="图片 29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5" name="图片 29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6" name="图片 29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7" name="图片 29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8" name="图片 29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29" name="图片 29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0" name="图片 29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1" name="图片 29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2" name="图片 29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3" name="图片 29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4" name="图片 29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5" name="图片 29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6" name="图片 29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7" name="图片 29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8" name="图片 29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39" name="图片 29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0" name="图片 29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1" name="图片 29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2" name="图片 29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3" name="图片 29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4" name="图片 29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5" name="图片 29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6" name="图片 29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7" name="图片 29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8" name="图片 29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49" name="图片 29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0" name="图片 29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1" name="图片 29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2" name="图片 29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3" name="图片 29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4" name="图片 29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5" name="图片 29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6" name="图片 29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7" name="图片 29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8" name="图片 29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59" name="图片 29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0" name="图片 29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1" name="图片 29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2" name="图片 29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3" name="图片 29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4" name="图片 29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5" name="图片 29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6" name="图片 29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7" name="图片 29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8" name="图片 29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69" name="图片 29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0" name="图片 29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1" name="图片 29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2" name="图片 29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3" name="图片 29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4" name="图片 29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5" name="图片 29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6" name="图片 29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7" name="图片 29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8" name="图片 29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79" name="图片 29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0" name="图片 29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1" name="图片 29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2" name="图片 29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3" name="图片 29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4" name="图片 29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5" name="图片 29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6" name="图片 29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7" name="图片 29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8" name="图片 29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89" name="图片 29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0" name="图片 29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1" name="图片 29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2" name="图片 29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3" name="图片 29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4" name="图片 29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5" name="图片 29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6" name="图片 29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7" name="图片 29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8" name="图片 29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2999" name="图片 29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0" name="图片 29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1" name="图片 30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2" name="图片 30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3" name="图片 30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4" name="图片 30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5" name="图片 30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6" name="图片 30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7" name="图片 30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8" name="图片 30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09" name="图片 30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0" name="图片 30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1" name="图片 30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2" name="图片 30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3" name="图片 30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4" name="图片 30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5" name="图片 30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6" name="图片 30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7" name="图片 30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8" name="图片 30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19" name="图片 30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0" name="图片 30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1" name="图片 30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2" name="图片 30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3" name="图片 30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4" name="图片 30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5" name="图片 30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6" name="图片 30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7" name="图片 30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8" name="图片 30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29" name="图片 30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0" name="图片 30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1" name="图片 30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2" name="图片 30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3" name="图片 30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4" name="图片 30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5" name="图片 30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6" name="图片 30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7" name="图片 30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8" name="图片 30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39" name="图片 30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0" name="图片 30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1" name="图片 30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2" name="图片 30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3" name="图片 30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4" name="图片 30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5" name="图片 30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6" name="图片 30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7" name="图片 30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8" name="图片 30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49" name="图片 30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0" name="图片 30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1" name="图片 30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2" name="图片 30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3" name="图片 30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4" name="图片 30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5" name="图片 30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6" name="图片 30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7" name="图片 30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8" name="图片 30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59" name="图片 30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0" name="图片 30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1" name="图片 30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2" name="图片 30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3" name="图片 30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4" name="图片 30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5" name="图片 30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6" name="图片 30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7" name="图片 30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8" name="图片 30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69" name="图片 30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0" name="图片 30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1" name="图片 30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2" name="图片 30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3" name="图片 30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4" name="图片 30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5" name="图片 30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6" name="图片 30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7" name="图片 30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8" name="图片 30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79" name="图片 30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0" name="图片 30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1" name="图片 30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2" name="图片 30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3" name="图片 30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4" name="图片 30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5" name="图片 30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6" name="图片 30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7" name="图片 30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8" name="图片 30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89" name="图片 30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0" name="图片 30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1" name="图片 30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2" name="图片 30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3" name="图片 30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4" name="图片 30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5" name="图片 30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6" name="图片 30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7" name="图片 30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8" name="图片 30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099" name="图片 30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0" name="图片 30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1" name="图片 31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2" name="图片 31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3" name="图片 31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4" name="图片 31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5" name="图片 31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6" name="图片 31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7" name="图片 31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8" name="图片 31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09" name="图片 31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0" name="图片 31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1" name="图片 31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2" name="图片 31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3" name="图片 31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4" name="图片 31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5" name="图片 31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6" name="图片 31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7" name="图片 31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8" name="图片 31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19" name="图片 31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0" name="图片 31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1" name="图片 31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2" name="图片 31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3" name="图片 31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4" name="图片 31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5" name="图片 31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6" name="图片 31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7" name="图片 31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8" name="图片 31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29" name="图片 31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0" name="图片 31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1" name="图片 31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2" name="图片 31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3" name="图片 31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4" name="图片 31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5" name="图片 31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6" name="图片 31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7" name="图片 31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8" name="图片 31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39" name="图片 31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0" name="图片 31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1" name="图片 31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2" name="图片 31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3" name="图片 31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4" name="图片 31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5" name="图片 31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6" name="图片 31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7" name="图片 31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8" name="图片 31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49" name="图片 31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0" name="图片 31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1" name="图片 31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2" name="图片 31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3" name="图片 31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4" name="图片 31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5" name="图片 31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6" name="图片 31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7" name="图片 31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8" name="图片 31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59" name="图片 31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0" name="图片 31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1" name="图片 31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2" name="图片 31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3" name="图片 31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4" name="图片 31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5" name="图片 31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6" name="图片 31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7" name="图片 31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8" name="图片 31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69" name="图片 31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0" name="图片 31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1" name="图片 31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2" name="图片 31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3" name="图片 31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4" name="图片 31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5" name="图片 31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3176" name="图片 31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334645</xdr:colOff>
      <xdr:row>98</xdr:row>
      <xdr:rowOff>153035</xdr:rowOff>
    </xdr:to>
    <xdr:sp>
      <xdr:nvSpPr>
        <xdr:cNvPr id="317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7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7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8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19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20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0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0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0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1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2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23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2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3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39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0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2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3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5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6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347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7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8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49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0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1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3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354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49"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5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51"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52"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5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5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55"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5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5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58"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5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6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61"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6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63"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64"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6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6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67"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6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6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70"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7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7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73"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7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75"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76"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7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7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79"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8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8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82"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8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8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85"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8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87"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88"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8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9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91"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9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59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94"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9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59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97"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59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599"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00"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0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0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03"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0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0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06"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0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0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09"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1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11"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12"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1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1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15"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1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1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18"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1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2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21"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2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23"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24"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2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2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27"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2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2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30"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3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3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33"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3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35"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36"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3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3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39"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4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4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42"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4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4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45"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4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3647"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48"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4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365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51"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5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365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54"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5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365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5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5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5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6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7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8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69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0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371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1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1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1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2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3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4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5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6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377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7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38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89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89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89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0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1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392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2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2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2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3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4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395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39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0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41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2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3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5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6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7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8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419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19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0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1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3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4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5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426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69"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7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71"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72"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7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7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75"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7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7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78"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7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8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81"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8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83"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84"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8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8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87"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8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8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90"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9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29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93"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9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295"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96"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9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29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299"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0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0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02"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0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0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05"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0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07"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08"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0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1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11"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1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1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14"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1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1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17"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1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19"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20"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21"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2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23"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24"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25"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26"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27"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28"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29"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3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31"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32"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33"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3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35"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36"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37"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38"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39"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40"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41"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42"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43"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44"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45"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4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47"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48"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49"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50"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51"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52"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53"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54"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55"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56"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57"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58"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59"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60"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61"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62"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63"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64"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65" name="TextBox 53"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66"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76835</xdr:rowOff>
    </xdr:to>
    <xdr:sp>
      <xdr:nvSpPr>
        <xdr:cNvPr id="4367" name="TextBox 1" hidden="true"/>
        <xdr:cNvSpPr txBox="true"/>
      </xdr:nvSpPr>
      <xdr:spPr>
        <a:xfrm rot="-9463797" flipH="true">
          <a:off x="228600" y="76825475"/>
          <a:ext cx="483870" cy="7683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68" name="TextBox 28"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69"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87630</xdr:rowOff>
    </xdr:to>
    <xdr:sp>
      <xdr:nvSpPr>
        <xdr:cNvPr id="4370" name="TextBox 1" hidden="true"/>
        <xdr:cNvSpPr txBox="true"/>
      </xdr:nvSpPr>
      <xdr:spPr>
        <a:xfrm rot="-9463797" flipH="true">
          <a:off x="228600" y="76825475"/>
          <a:ext cx="483870" cy="8763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71" name="TextBox 68"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72"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748665</xdr:rowOff>
    </xdr:to>
    <xdr:sp>
      <xdr:nvSpPr>
        <xdr:cNvPr id="4373" name="TextBox 1" hidden="true"/>
        <xdr:cNvSpPr txBox="true"/>
      </xdr:nvSpPr>
      <xdr:spPr>
        <a:xfrm rot="-9463797" flipH="true">
          <a:off x="228600" y="76825475"/>
          <a:ext cx="483870" cy="748665"/>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74" name="TextBox 73"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75"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0</xdr:col>
      <xdr:colOff>228600</xdr:colOff>
      <xdr:row>98</xdr:row>
      <xdr:rowOff>0</xdr:rowOff>
    </xdr:from>
    <xdr:to>
      <xdr:col>1</xdr:col>
      <xdr:colOff>255270</xdr:colOff>
      <xdr:row>98</xdr:row>
      <xdr:rowOff>744220</xdr:rowOff>
    </xdr:to>
    <xdr:sp>
      <xdr:nvSpPr>
        <xdr:cNvPr id="4376" name="TextBox 1" hidden="true"/>
        <xdr:cNvSpPr txBox="true"/>
      </xdr:nvSpPr>
      <xdr:spPr>
        <a:xfrm rot="-9463797" flipH="true">
          <a:off x="228600" y="76825475"/>
          <a:ext cx="483870" cy="74422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7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7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8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39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0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1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2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443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3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3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4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5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6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7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8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449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4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4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4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5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46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17"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18"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19"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20"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2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22"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23"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2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2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26"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2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2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30"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3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32"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33"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34"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3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3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3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3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3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4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4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42"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4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44"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45"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46"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4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4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4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5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5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5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5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54"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5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56"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57"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58"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5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6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6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6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6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6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6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66"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6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68"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69"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70"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7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7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7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7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7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7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7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78"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7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80"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81"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82"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8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8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8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8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8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8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8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90"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91"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692"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93"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94"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69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9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9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69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69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0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0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702"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03"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704"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05"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06"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07"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0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0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1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1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1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1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714" name="TextBox 53"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15"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76835</xdr:rowOff>
    </xdr:to>
    <xdr:sp>
      <xdr:nvSpPr>
        <xdr:cNvPr id="4716" name="TextBox 1" hidden="true"/>
        <xdr:cNvSpPr txBox="true"/>
      </xdr:nvSpPr>
      <xdr:spPr>
        <a:xfrm rot="-9463797" flipH="true">
          <a:off x="228600" y="76825475"/>
          <a:ext cx="491490" cy="7683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17" name="TextBox 28"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18"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87630</xdr:rowOff>
    </xdr:to>
    <xdr:sp>
      <xdr:nvSpPr>
        <xdr:cNvPr id="4719" name="TextBox 1" hidden="true"/>
        <xdr:cNvSpPr txBox="true"/>
      </xdr:nvSpPr>
      <xdr:spPr>
        <a:xfrm rot="-9463797" flipH="true">
          <a:off x="228600" y="76825475"/>
          <a:ext cx="491490" cy="8763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2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2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2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2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2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3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3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3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3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3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3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3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3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3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3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4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4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4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4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4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0"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1"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2"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53"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54"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55"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6"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7"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58"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59"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60"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61"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62"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63"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64"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65"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66"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67"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68"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69"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70"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1"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2"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3"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74" name="TextBox 68"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75"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748665</xdr:rowOff>
    </xdr:to>
    <xdr:sp>
      <xdr:nvSpPr>
        <xdr:cNvPr id="4776" name="TextBox 1" hidden="true"/>
        <xdr:cNvSpPr txBox="true"/>
      </xdr:nvSpPr>
      <xdr:spPr>
        <a:xfrm rot="-9463797" flipH="true">
          <a:off x="228600" y="76825475"/>
          <a:ext cx="491490" cy="748665"/>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7" name="TextBox 73"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8"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0</xdr:col>
      <xdr:colOff>228600</xdr:colOff>
      <xdr:row>98</xdr:row>
      <xdr:rowOff>0</xdr:rowOff>
    </xdr:from>
    <xdr:to>
      <xdr:col>1</xdr:col>
      <xdr:colOff>262890</xdr:colOff>
      <xdr:row>98</xdr:row>
      <xdr:rowOff>744220</xdr:rowOff>
    </xdr:to>
    <xdr:sp>
      <xdr:nvSpPr>
        <xdr:cNvPr id="4779" name="TextBox 1" hidden="true"/>
        <xdr:cNvSpPr txBox="true"/>
      </xdr:nvSpPr>
      <xdr:spPr>
        <a:xfrm rot="-9463797" flipH="true">
          <a:off x="228600" y="76825475"/>
          <a:ext cx="491490" cy="744220"/>
        </a:xfrm>
        <a:prstGeom prst="rect">
          <a:avLst/>
        </a:prstGeom>
        <a:noFill/>
        <a:ln w="9525">
          <a:noFill/>
        </a:ln>
      </xdr:spPr>
    </xdr:sp>
    <xdr:clientData/>
  </xdr:twoCellAnchor>
  <xdr:twoCellAnchor editAs="oneCell">
    <xdr:from>
      <xdr:col>1</xdr:col>
      <xdr:colOff>0</xdr:colOff>
      <xdr:row>98</xdr:row>
      <xdr:rowOff>0</xdr:rowOff>
    </xdr:from>
    <xdr:to>
      <xdr:col>1</xdr:col>
      <xdr:colOff>10160</xdr:colOff>
      <xdr:row>98</xdr:row>
      <xdr:rowOff>10160</xdr:rowOff>
    </xdr:to>
    <xdr:pic>
      <xdr:nvPicPr>
        <xdr:cNvPr id="4780" name="图片 47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1" name="图片 47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2" name="图片 47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3" name="图片 47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4" name="图片 47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5" name="图片 47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6" name="图片 47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7" name="图片 47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8" name="图片 47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89" name="图片 47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0" name="图片 47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1" name="图片 47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2" name="图片 47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3" name="图片 47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4" name="图片 47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5" name="图片 47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6" name="图片 47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7" name="图片 47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8" name="图片 47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799" name="图片 47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0" name="图片 47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1" name="图片 48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2" name="图片 48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3" name="图片 48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4" name="图片 48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5" name="图片 48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6" name="图片 48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7" name="图片 48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8" name="图片 48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09" name="图片 48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0" name="图片 48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1" name="图片 48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2" name="图片 48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3" name="图片 48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4" name="图片 48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5" name="图片 48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6" name="图片 48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7" name="图片 48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8" name="图片 48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19" name="图片 48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0" name="图片 48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1" name="图片 48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2" name="图片 48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3" name="图片 48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4" name="图片 48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5" name="图片 48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6" name="图片 48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7" name="图片 48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8" name="图片 48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29" name="图片 48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0" name="图片 48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1" name="图片 48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2" name="图片 48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3" name="图片 48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4" name="图片 48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5" name="图片 48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6" name="图片 48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7" name="图片 48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8" name="图片 48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39" name="图片 48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0" name="图片 48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1" name="图片 48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2" name="图片 48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3" name="图片 48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4" name="图片 48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5" name="图片 48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6" name="图片 48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7" name="图片 48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8" name="图片 48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49" name="图片 48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0" name="图片 48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1" name="图片 48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2" name="图片 48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3" name="图片 48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4" name="图片 48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5" name="图片 48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6" name="图片 48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7" name="图片 48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8" name="图片 48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59" name="图片 48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0" name="图片 48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1" name="图片 48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2" name="图片 48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3" name="图片 48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4" name="图片 48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5" name="图片 48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6" name="图片 48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7" name="图片 48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8" name="图片 48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69" name="图片 48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0" name="图片 48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1" name="图片 48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2" name="图片 48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3" name="图片 48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4" name="图片 48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5" name="图片 48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6" name="图片 48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7" name="图片 48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8" name="图片 48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79" name="图片 48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0" name="图片 48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1" name="图片 48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2" name="图片 48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3" name="图片 48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4" name="图片 48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5" name="图片 48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6" name="图片 48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7" name="图片 48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8" name="图片 48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89" name="图片 48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0" name="图片 48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1" name="图片 48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2" name="图片 48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3" name="图片 48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4" name="图片 48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5" name="图片 48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6" name="图片 48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7" name="图片 48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8" name="图片 48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899" name="图片 48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4900" name="图片 48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4" name="图片 51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5" name="图片 51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6" name="图片 51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7" name="图片 51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8" name="图片 51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79" name="图片 51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0" name="图片 51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1" name="图片 51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2" name="图片 51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3" name="图片 51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4" name="图片 51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5" name="图片 51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6" name="图片 51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7" name="图片 51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8" name="图片 51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89" name="图片 51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0" name="图片 51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1" name="图片 51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2" name="图片 51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3" name="图片 519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4" name="图片 519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5" name="图片 519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6" name="图片 519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7" name="图片 519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8" name="图片 519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199" name="图片 519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0" name="图片 519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1" name="图片 520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2" name="图片 520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3" name="图片 520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4" name="图片 520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5" name="图片 520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6" name="图片 520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7" name="图片 520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8" name="图片 520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09" name="图片 520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0" name="图片 520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1" name="图片 521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2" name="图片 52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3" name="图片 52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4" name="图片 52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5" name="图片 52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6" name="图片 52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7" name="图片 52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8" name="图片 52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19" name="图片 52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0" name="图片 52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1" name="图片 52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2" name="图片 52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3" name="图片 52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4" name="图片 52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5225" name="图片 52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334645</xdr:colOff>
      <xdr:row>98</xdr:row>
      <xdr:rowOff>153035</xdr:rowOff>
    </xdr:to>
    <xdr:sp>
      <xdr:nvSpPr>
        <xdr:cNvPr id="522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2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2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2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3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4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25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5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5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5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5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6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7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28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2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3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4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5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6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7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8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49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0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55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3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4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5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6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7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8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55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598"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59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00"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1"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2"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04"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06"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7"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8"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0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10"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12"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3"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4"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16"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18"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19"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0"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22"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24"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5"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6"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28"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2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30"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1"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2"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34"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36"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7"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8"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3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40"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42"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3"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4"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46"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5648"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49"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50"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565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5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6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7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8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69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0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1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571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1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2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3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4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5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6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7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577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7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58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89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0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2"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3"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4"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5"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6"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7"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8"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19"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20"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334645</xdr:colOff>
      <xdr:row>98</xdr:row>
      <xdr:rowOff>153035</xdr:rowOff>
    </xdr:to>
    <xdr:sp>
      <xdr:nvSpPr>
        <xdr:cNvPr id="5921" name="TextBox 1"/>
        <xdr:cNvSpPr txBox="true"/>
      </xdr:nvSpPr>
      <xdr:spPr>
        <a:xfrm rot="-9463797" flipH="true">
          <a:off x="457200" y="76825475"/>
          <a:ext cx="334645"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2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3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2"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3"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4"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5"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6"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7"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8"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49"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50"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153035</xdr:rowOff>
    </xdr:to>
    <xdr:sp>
      <xdr:nvSpPr>
        <xdr:cNvPr id="5951" name="TextBox 1"/>
        <xdr:cNvSpPr txBox="true"/>
      </xdr:nvSpPr>
      <xdr:spPr>
        <a:xfrm rot="-9463797" flipH="true">
          <a:off x="457200" y="76825475"/>
          <a:ext cx="331470"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59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0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1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2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3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4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5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6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7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8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8"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099"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0"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1"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2"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3"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4"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5"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6"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332105</xdr:colOff>
      <xdr:row>98</xdr:row>
      <xdr:rowOff>153035</xdr:rowOff>
    </xdr:to>
    <xdr:sp>
      <xdr:nvSpPr>
        <xdr:cNvPr id="6107" name="TextBox 1"/>
        <xdr:cNvSpPr txBox="true"/>
      </xdr:nvSpPr>
      <xdr:spPr>
        <a:xfrm rot="-9463797" flipH="true">
          <a:off x="457200" y="76825475"/>
          <a:ext cx="33210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0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0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1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2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3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4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5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6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6"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7"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8"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79"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0"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1"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2"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3"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4"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333375</xdr:colOff>
      <xdr:row>98</xdr:row>
      <xdr:rowOff>153035</xdr:rowOff>
    </xdr:to>
    <xdr:sp>
      <xdr:nvSpPr>
        <xdr:cNvPr id="6185" name="TextBox 1"/>
        <xdr:cNvSpPr txBox="true"/>
      </xdr:nvSpPr>
      <xdr:spPr>
        <a:xfrm rot="-9463797" flipH="true">
          <a:off x="457200" y="76825475"/>
          <a:ext cx="333375"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8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8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8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8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19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0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1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2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3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4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4"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5"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6"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7"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8"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59"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60"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61"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62"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1</xdr:col>
      <xdr:colOff>0</xdr:colOff>
      <xdr:row>98</xdr:row>
      <xdr:rowOff>0</xdr:rowOff>
    </xdr:from>
    <xdr:to>
      <xdr:col>1</xdr:col>
      <xdr:colOff>336550</xdr:colOff>
      <xdr:row>98</xdr:row>
      <xdr:rowOff>153035</xdr:rowOff>
    </xdr:to>
    <xdr:sp>
      <xdr:nvSpPr>
        <xdr:cNvPr id="6263" name="TextBox 1"/>
        <xdr:cNvSpPr txBox="true"/>
      </xdr:nvSpPr>
      <xdr:spPr>
        <a:xfrm rot="-9463797" flipH="true">
          <a:off x="457200" y="76825475"/>
          <a:ext cx="336550" cy="1530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64"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6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66"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67"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68"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6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70"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72"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3"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4"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76"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78"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79"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0"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82"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84"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5"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6"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88"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8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90"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1"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2"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94"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296"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7"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8"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299"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00"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02"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3"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4"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5"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06"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08"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09"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0"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1"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12" name="TextBox 53"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3"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76835</xdr:rowOff>
    </xdr:to>
    <xdr:sp>
      <xdr:nvSpPr>
        <xdr:cNvPr id="6314" name="TextBox 1" hidden="true"/>
        <xdr:cNvSpPr txBox="true"/>
      </xdr:nvSpPr>
      <xdr:spPr>
        <a:xfrm rot="-9463797" flipH="true">
          <a:off x="228600" y="76825475"/>
          <a:ext cx="483235" cy="76835"/>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5" name="TextBox 28"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6"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0</xdr:col>
      <xdr:colOff>228600</xdr:colOff>
      <xdr:row>98</xdr:row>
      <xdr:rowOff>0</xdr:rowOff>
    </xdr:from>
    <xdr:to>
      <xdr:col>1</xdr:col>
      <xdr:colOff>254635</xdr:colOff>
      <xdr:row>98</xdr:row>
      <xdr:rowOff>87630</xdr:rowOff>
    </xdr:to>
    <xdr:sp>
      <xdr:nvSpPr>
        <xdr:cNvPr id="6317" name="TextBox 1" hidden="true"/>
        <xdr:cNvSpPr txBox="true"/>
      </xdr:nvSpPr>
      <xdr:spPr>
        <a:xfrm rot="-9463797" flipH="true">
          <a:off x="228600" y="76825475"/>
          <a:ext cx="483235" cy="8763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1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1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2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3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4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5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8"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69"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0"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1"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2"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3"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4"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5"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6"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331470</xdr:colOff>
      <xdr:row>98</xdr:row>
      <xdr:rowOff>156210</xdr:rowOff>
    </xdr:to>
    <xdr:sp>
      <xdr:nvSpPr>
        <xdr:cNvPr id="6377" name="TextBox 1"/>
        <xdr:cNvSpPr txBox="true"/>
      </xdr:nvSpPr>
      <xdr:spPr>
        <a:xfrm rot="-9463797" flipH="true">
          <a:off x="457200" y="76825475"/>
          <a:ext cx="33147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7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7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8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39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0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1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8"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29"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0"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1"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2"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3"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4"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5"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6"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294640</xdr:colOff>
      <xdr:row>98</xdr:row>
      <xdr:rowOff>156210</xdr:rowOff>
    </xdr:to>
    <xdr:sp>
      <xdr:nvSpPr>
        <xdr:cNvPr id="6437" name="TextBox 1"/>
        <xdr:cNvSpPr txBox="true"/>
      </xdr:nvSpPr>
      <xdr:spPr>
        <a:xfrm rot="-9463797" flipH="true">
          <a:off x="457200" y="76825475"/>
          <a:ext cx="294640"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5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6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7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8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49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0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1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2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3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8"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49"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0"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1"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2"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3"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4"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5"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6"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1</xdr:col>
      <xdr:colOff>0</xdr:colOff>
      <xdr:row>98</xdr:row>
      <xdr:rowOff>0</xdr:rowOff>
    </xdr:from>
    <xdr:to>
      <xdr:col>1</xdr:col>
      <xdr:colOff>295275</xdr:colOff>
      <xdr:row>98</xdr:row>
      <xdr:rowOff>156210</xdr:rowOff>
    </xdr:to>
    <xdr:sp>
      <xdr:nvSpPr>
        <xdr:cNvPr id="6557" name="TextBox 1"/>
        <xdr:cNvSpPr txBox="true"/>
      </xdr:nvSpPr>
      <xdr:spPr>
        <a:xfrm rot="-9463797" flipH="true">
          <a:off x="457200" y="76825475"/>
          <a:ext cx="295275" cy="15621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58"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59"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60"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1"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2"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3"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64"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5"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66"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7"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8"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69"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70"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1"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72"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3"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4"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5"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76"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7"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78"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79"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0"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1"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82"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3"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84"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5"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6"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7"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88"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89"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90"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1"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2"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3"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94"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5"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596"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7"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8"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599"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600"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1"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602"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3"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4"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5"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606" name="TextBox 53"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7"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76835</xdr:rowOff>
    </xdr:to>
    <xdr:sp>
      <xdr:nvSpPr>
        <xdr:cNvPr id="6608" name="TextBox 1" hidden="true"/>
        <xdr:cNvSpPr txBox="true"/>
      </xdr:nvSpPr>
      <xdr:spPr>
        <a:xfrm rot="-9463797" flipH="true">
          <a:off x="228600" y="76825475"/>
          <a:ext cx="490855" cy="76835"/>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09" name="TextBox 28"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10"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0</xdr:col>
      <xdr:colOff>228600</xdr:colOff>
      <xdr:row>98</xdr:row>
      <xdr:rowOff>0</xdr:rowOff>
    </xdr:from>
    <xdr:to>
      <xdr:col>1</xdr:col>
      <xdr:colOff>262255</xdr:colOff>
      <xdr:row>98</xdr:row>
      <xdr:rowOff>87630</xdr:rowOff>
    </xdr:to>
    <xdr:sp>
      <xdr:nvSpPr>
        <xdr:cNvPr id="6611" name="TextBox 1" hidden="true"/>
        <xdr:cNvSpPr txBox="true"/>
      </xdr:nvSpPr>
      <xdr:spPr>
        <a:xfrm rot="-9463797" flipH="true">
          <a:off x="228600" y="76825475"/>
          <a:ext cx="490855" cy="87630"/>
        </a:xfrm>
        <a:prstGeom prst="rect">
          <a:avLst/>
        </a:prstGeom>
        <a:noFill/>
        <a:ln w="9525">
          <a:noFill/>
        </a:ln>
      </xdr:spPr>
    </xdr:sp>
    <xdr:clientData/>
  </xdr:twoCellAnchor>
  <xdr:twoCellAnchor editAs="oneCell">
    <xdr:from>
      <xdr:col>1</xdr:col>
      <xdr:colOff>0</xdr:colOff>
      <xdr:row>98</xdr:row>
      <xdr:rowOff>0</xdr:rowOff>
    </xdr:from>
    <xdr:to>
      <xdr:col>1</xdr:col>
      <xdr:colOff>10160</xdr:colOff>
      <xdr:row>98</xdr:row>
      <xdr:rowOff>10160</xdr:rowOff>
    </xdr:to>
    <xdr:pic>
      <xdr:nvPicPr>
        <xdr:cNvPr id="6612" name="图片 661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3" name="图片 661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4" name="图片 661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5" name="图片 661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6" name="图片 661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7" name="图片 661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8" name="图片 661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19" name="图片 661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0" name="图片 661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1" name="图片 662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2" name="图片 662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3" name="图片 662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4" name="图片 662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5" name="图片 662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6" name="图片 662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7" name="图片 662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8" name="图片 662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29" name="图片 662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0" name="图片 662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1" name="图片 663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2" name="图片 663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3" name="图片 663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4" name="图片 663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5" name="图片 663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6" name="图片 663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7" name="图片 663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8" name="图片 663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39" name="图片 663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0" name="图片 663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1" name="图片 664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2" name="图片 664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3" name="图片 664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4" name="图片 664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5" name="图片 664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6" name="图片 664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7" name="图片 664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8" name="图片 664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49" name="图片 664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0" name="图片 664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1" name="图片 665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2" name="图片 665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3" name="图片 665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4" name="图片 665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5" name="图片 665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6" name="图片 665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7" name="图片 665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8" name="图片 665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59" name="图片 665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0" name="图片 665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1" name="图片 666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2" name="图片 666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3" name="图片 666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4" name="图片 666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5" name="图片 666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6" name="图片 666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7" name="图片 666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8" name="图片 666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69" name="图片 666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0" name="图片 666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1" name="图片 667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2" name="图片 667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3" name="图片 667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4" name="图片 667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5" name="图片 667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6" name="图片 667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7" name="图片 667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8" name="图片 667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79" name="图片 667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0" name="图片 667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1" name="图片 668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2" name="图片 668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3" name="图片 6682"/>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4" name="图片 6683"/>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5" name="图片 6684"/>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6" name="图片 6685"/>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7" name="图片 6686"/>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8" name="图片 6687"/>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89" name="图片 6688"/>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90" name="图片 6689"/>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91" name="图片 6690"/>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98</xdr:row>
      <xdr:rowOff>0</xdr:rowOff>
    </xdr:from>
    <xdr:to>
      <xdr:col>1</xdr:col>
      <xdr:colOff>10160</xdr:colOff>
      <xdr:row>98</xdr:row>
      <xdr:rowOff>10160</xdr:rowOff>
    </xdr:to>
    <xdr:pic>
      <xdr:nvPicPr>
        <xdr:cNvPr id="6692" name="图片 6691"/>
        <xdr:cNvPicPr>
          <a:picLocks noChangeAspect="true"/>
        </xdr:cNvPicPr>
      </xdr:nvPicPr>
      <xdr:blipFill>
        <a:stretch>
          <a:fillRect/>
        </a:stretch>
      </xdr:blipFill>
      <xdr:spPr>
        <a:xfrm>
          <a:off x="457200" y="7682547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3" name="图片 669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4" name="图片 669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5" name="图片 669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6" name="图片 669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7" name="图片 669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8" name="图片 669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699" name="图片 669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00" name="图片 669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01" name="图片 670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02" name="图片 670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03" name="图片 670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04" name="图片 670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05" name="图片 670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06" name="图片 670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07" name="图片 670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08" name="图片 670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09" name="图片 670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0" name="图片 670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1" name="图片 671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2" name="图片 671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3" name="图片 671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4" name="图片 671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5" name="图片 671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16" name="图片 671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17" name="图片 671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18" name="图片 671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19" name="图片 671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0" name="图片 671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1" name="图片 672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2" name="图片 672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3" name="图片 672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4" name="图片 672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5" name="图片 672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6" name="图片 672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7" name="图片 672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28" name="图片 672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29" name="图片 672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0" name="图片 672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1" name="图片 673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2" name="图片 673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3" name="图片 673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4" name="图片 673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5" name="图片 673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6" name="图片 673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7" name="图片 673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8" name="图片 673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39" name="图片 673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40" name="图片 673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1" name="图片 674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2" name="图片 674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3" name="图片 674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4" name="图片 674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5" name="图片 674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6" name="图片 674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7" name="图片 674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8" name="图片 674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49" name="图片 674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0" name="图片 674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1" name="图片 675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0</xdr:col>
      <xdr:colOff>333375</xdr:colOff>
      <xdr:row>29</xdr:row>
      <xdr:rowOff>0</xdr:rowOff>
    </xdr:from>
    <xdr:to>
      <xdr:col>0</xdr:col>
      <xdr:colOff>343535</xdr:colOff>
      <xdr:row>29</xdr:row>
      <xdr:rowOff>9525</xdr:rowOff>
    </xdr:to>
    <xdr:pic>
      <xdr:nvPicPr>
        <xdr:cNvPr id="6752" name="图片 6751"/>
        <xdr:cNvPicPr>
          <a:picLocks noChangeAspect="true"/>
        </xdr:cNvPicPr>
      </xdr:nvPicPr>
      <xdr:blipFill>
        <a:stretch>
          <a:fillRect/>
        </a:stretch>
      </xdr:blipFill>
      <xdr:spPr>
        <a:xfrm>
          <a:off x="333375" y="18030825"/>
          <a:ext cx="10160" cy="9525"/>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3" name="图片 675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4" name="图片 675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5" name="图片 675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6" name="图片 675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7" name="图片 675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8" name="图片 675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59" name="图片 675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0" name="图片 675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1" name="图片 676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2" name="图片 676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3" name="图片 676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4" name="图片 676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5" name="图片 676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6" name="图片 676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7" name="图片 676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8" name="图片 676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69" name="图片 676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0" name="图片 676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1" name="图片 677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2" name="图片 677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3" name="图片 677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4" name="图片 677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75" name="图片 677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76" name="图片 677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77" name="图片 677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78" name="图片 677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79" name="图片 677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0" name="图片 677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1" name="图片 678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2" name="图片 678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3" name="图片 678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4" name="图片 678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5" name="图片 678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6" name="图片 678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787" name="图片 678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0</xdr:col>
      <xdr:colOff>333375</xdr:colOff>
      <xdr:row>29</xdr:row>
      <xdr:rowOff>0</xdr:rowOff>
    </xdr:from>
    <xdr:to>
      <xdr:col>0</xdr:col>
      <xdr:colOff>343535</xdr:colOff>
      <xdr:row>29</xdr:row>
      <xdr:rowOff>9525</xdr:rowOff>
    </xdr:to>
    <xdr:pic>
      <xdr:nvPicPr>
        <xdr:cNvPr id="6788" name="图片 6787"/>
        <xdr:cNvPicPr>
          <a:picLocks noChangeAspect="true"/>
        </xdr:cNvPicPr>
      </xdr:nvPicPr>
      <xdr:blipFill>
        <a:stretch>
          <a:fillRect/>
        </a:stretch>
      </xdr:blipFill>
      <xdr:spPr>
        <a:xfrm>
          <a:off x="333375" y="18030825"/>
          <a:ext cx="10160" cy="9525"/>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89" name="图片 678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0" name="图片 678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1" name="图片 679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2" name="图片 679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3" name="图片 679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4" name="图片 679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5" name="图片 679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6" name="图片 679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7" name="图片 679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8" name="图片 679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799" name="图片 679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0" name="图片 679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1" name="图片 680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2" name="图片 6801"/>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3" name="图片 6802"/>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4" name="图片 6803"/>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5" name="图片 6804"/>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6" name="图片 6805"/>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7" name="图片 6806"/>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8" name="图片 6807"/>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09" name="图片 6808"/>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10" name="图片 6809"/>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1</xdr:col>
      <xdr:colOff>0</xdr:colOff>
      <xdr:row>29</xdr:row>
      <xdr:rowOff>0</xdr:rowOff>
    </xdr:from>
    <xdr:to>
      <xdr:col>1</xdr:col>
      <xdr:colOff>10160</xdr:colOff>
      <xdr:row>29</xdr:row>
      <xdr:rowOff>10160</xdr:rowOff>
    </xdr:to>
    <xdr:pic>
      <xdr:nvPicPr>
        <xdr:cNvPr id="6811" name="图片 6810"/>
        <xdr:cNvPicPr>
          <a:picLocks noChangeAspect="true"/>
        </xdr:cNvPicPr>
      </xdr:nvPicPr>
      <xdr:blipFill>
        <a:stretch>
          <a:fillRect/>
        </a:stretch>
      </xdr:blipFill>
      <xdr:spPr>
        <a:xfrm>
          <a:off x="4572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2" name="图片 681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3" name="图片 681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4" name="图片 681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5" name="图片 681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6" name="图片 681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7" name="图片 681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8" name="图片 681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19" name="图片 681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20" name="图片 681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21" name="图片 682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22" name="图片 682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6823" name="图片 682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0</xdr:col>
      <xdr:colOff>333375</xdr:colOff>
      <xdr:row>11</xdr:row>
      <xdr:rowOff>0</xdr:rowOff>
    </xdr:from>
    <xdr:to>
      <xdr:col>0</xdr:col>
      <xdr:colOff>343535</xdr:colOff>
      <xdr:row>11</xdr:row>
      <xdr:rowOff>9525</xdr:rowOff>
    </xdr:to>
    <xdr:pic>
      <xdr:nvPicPr>
        <xdr:cNvPr id="6824" name="图片 6823"/>
        <xdr:cNvPicPr>
          <a:picLocks noChangeAspect="true"/>
        </xdr:cNvPicPr>
      </xdr:nvPicPr>
      <xdr:blipFill>
        <a:stretch>
          <a:fillRect/>
        </a:stretch>
      </xdr:blipFill>
      <xdr:spPr>
        <a:xfrm>
          <a:off x="333375" y="5394325"/>
          <a:ext cx="10160" cy="9525"/>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25" name="图片 6824"/>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26" name="图片 6825"/>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27" name="图片 6826"/>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28" name="图片 6827"/>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29" name="图片 6828"/>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0" name="图片 6829"/>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1" name="图片 6830"/>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2" name="图片 6831"/>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3" name="图片 6832"/>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4" name="图片 6833"/>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5" name="图片 6834"/>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6" name="图片 6835"/>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7" name="图片 6836"/>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8" name="图片 6837"/>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39" name="图片 6838"/>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0" name="图片 6839"/>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1" name="图片 6840"/>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2" name="图片 6841"/>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3" name="图片 6842"/>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4" name="图片 6843"/>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5" name="图片 6844"/>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6" name="图片 6845"/>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1</xdr:col>
      <xdr:colOff>0</xdr:colOff>
      <xdr:row>11</xdr:row>
      <xdr:rowOff>0</xdr:rowOff>
    </xdr:from>
    <xdr:to>
      <xdr:col>1</xdr:col>
      <xdr:colOff>10160</xdr:colOff>
      <xdr:row>11</xdr:row>
      <xdr:rowOff>10160</xdr:rowOff>
    </xdr:to>
    <xdr:pic>
      <xdr:nvPicPr>
        <xdr:cNvPr id="6847" name="图片 6846"/>
        <xdr:cNvPicPr>
          <a:picLocks noChangeAspect="true"/>
        </xdr:cNvPicPr>
      </xdr:nvPicPr>
      <xdr:blipFill>
        <a:stretch>
          <a:fillRect/>
        </a:stretch>
      </xdr:blipFill>
      <xdr:spPr>
        <a:xfrm>
          <a:off x="4572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48" name="图片 6847"/>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49" name="图片 6848"/>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0" name="图片 6849"/>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1" name="图片 6850"/>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2" name="图片 6851"/>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3" name="图片 6852"/>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4" name="图片 6853"/>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5" name="图片 6854"/>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6" name="图片 6855"/>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7" name="图片 6856"/>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8" name="图片 6857"/>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6859" name="图片 6858"/>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0" name="图片 6859"/>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1" name="图片 6860"/>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2" name="图片 6861"/>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3" name="图片 6862"/>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4" name="图片 6863"/>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5" name="图片 6864"/>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6" name="图片 6865"/>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7" name="图片 6866"/>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8" name="图片 6867"/>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69" name="图片 6868"/>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70" name="图片 6869"/>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71" name="图片 6870"/>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2" name="图片 6871"/>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3" name="图片 6872"/>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4" name="图片 6873"/>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5" name="图片 6874"/>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6" name="图片 6875"/>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7" name="图片 6876"/>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8" name="图片 6877"/>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79" name="图片 6878"/>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80" name="图片 6879"/>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81" name="图片 6880"/>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82" name="图片 6881"/>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6883" name="图片 6882"/>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4" name="图片 6883"/>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5" name="图片 6884"/>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6" name="图片 6885"/>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7" name="图片 6886"/>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8" name="图片 6887"/>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89" name="图片 6888"/>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90" name="图片 6889"/>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91" name="图片 6890"/>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92" name="图片 6891"/>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93" name="图片 6892"/>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1</xdr:col>
      <xdr:colOff>0</xdr:colOff>
      <xdr:row>87</xdr:row>
      <xdr:rowOff>0</xdr:rowOff>
    </xdr:from>
    <xdr:to>
      <xdr:col>1</xdr:col>
      <xdr:colOff>10160</xdr:colOff>
      <xdr:row>87</xdr:row>
      <xdr:rowOff>10160</xdr:rowOff>
    </xdr:to>
    <xdr:pic>
      <xdr:nvPicPr>
        <xdr:cNvPr id="6894" name="图片 6893"/>
        <xdr:cNvPicPr>
          <a:picLocks noChangeAspect="true"/>
        </xdr:cNvPicPr>
      </xdr:nvPicPr>
      <xdr:blipFill>
        <a:stretch>
          <a:fillRect/>
        </a:stretch>
      </xdr:blipFill>
      <xdr:spPr>
        <a:xfrm>
          <a:off x="457200" y="68265675"/>
          <a:ext cx="10160" cy="10160"/>
        </a:xfrm>
        <a:prstGeom prst="rect">
          <a:avLst/>
        </a:prstGeom>
        <a:noFill/>
        <a:ln w="9525">
          <a:noFill/>
        </a:ln>
      </xdr:spPr>
    </xdr:pic>
    <xdr:clientData/>
  </xdr:twoCellAnchor>
  <xdr:twoCellAnchor editAs="oneCell">
    <xdr:from>
      <xdr:col>0</xdr:col>
      <xdr:colOff>333375</xdr:colOff>
      <xdr:row>11</xdr:row>
      <xdr:rowOff>0</xdr:rowOff>
    </xdr:from>
    <xdr:to>
      <xdr:col>0</xdr:col>
      <xdr:colOff>343535</xdr:colOff>
      <xdr:row>11</xdr:row>
      <xdr:rowOff>9525</xdr:rowOff>
    </xdr:to>
    <xdr:pic>
      <xdr:nvPicPr>
        <xdr:cNvPr id="6895" name="图片 6894"/>
        <xdr:cNvPicPr>
          <a:picLocks noChangeAspect="true"/>
        </xdr:cNvPicPr>
      </xdr:nvPicPr>
      <xdr:blipFill>
        <a:stretch>
          <a:fillRect/>
        </a:stretch>
      </xdr:blipFill>
      <xdr:spPr>
        <a:xfrm>
          <a:off x="333375" y="5394325"/>
          <a:ext cx="10160" cy="9525"/>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896" name="图片 6895"/>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897" name="图片 6896"/>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898" name="图片 6897"/>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899" name="图片 6898"/>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0" name="图片 6899"/>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1" name="图片 6900"/>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2" name="图片 6901"/>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3" name="图片 6902"/>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4" name="图片 6903"/>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5" name="图片 6904"/>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6" name="图片 6905"/>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7" name="图片 6906"/>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8" name="图片 6907"/>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09" name="图片 6908"/>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0" name="图片 6909"/>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1" name="图片 6910"/>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2" name="图片 6911"/>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3" name="图片 6912"/>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4" name="图片 6913"/>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5" name="图片 6914"/>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6" name="图片 6915"/>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7" name="图片 6916"/>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18" name="图片 6917"/>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19" name="图片 691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0" name="图片 691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1" name="图片 692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2" name="图片 692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3" name="图片 692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4" name="图片 692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5" name="图片 692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6" name="图片 692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7" name="图片 692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8" name="图片 692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29" name="图片 692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30" name="图片 692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1" name="图片 6930"/>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2" name="图片 6931"/>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3" name="图片 6932"/>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4" name="图片 6933"/>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5" name="图片 6934"/>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6" name="图片 6935"/>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7" name="图片 6936"/>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8" name="图片 6937"/>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39" name="图片 6938"/>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40" name="图片 6939"/>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41" name="图片 6940"/>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42" name="图片 6941"/>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3" name="图片 694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4" name="图片 694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5" name="图片 694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6" name="图片 694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7" name="图片 694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8" name="图片 694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49" name="图片 694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50" name="图片 694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51" name="图片 695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52" name="图片 695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53" name="图片 695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6954" name="图片 695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55" name="图片 6954"/>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56" name="图片 6955"/>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57" name="图片 6956"/>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58" name="图片 6957"/>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59" name="图片 6958"/>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0" name="图片 6959"/>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1" name="图片 6960"/>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2" name="图片 6961"/>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3" name="图片 6962"/>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4" name="图片 6963"/>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1</xdr:col>
      <xdr:colOff>0</xdr:colOff>
      <xdr:row>10</xdr:row>
      <xdr:rowOff>0</xdr:rowOff>
    </xdr:from>
    <xdr:to>
      <xdr:col>1</xdr:col>
      <xdr:colOff>10160</xdr:colOff>
      <xdr:row>10</xdr:row>
      <xdr:rowOff>10160</xdr:rowOff>
    </xdr:to>
    <xdr:pic>
      <xdr:nvPicPr>
        <xdr:cNvPr id="6965" name="图片 6964"/>
        <xdr:cNvPicPr>
          <a:picLocks noChangeAspect="true"/>
        </xdr:cNvPicPr>
      </xdr:nvPicPr>
      <xdr:blipFill>
        <a:stretch>
          <a:fillRect/>
        </a:stretch>
      </xdr:blipFill>
      <xdr:spPr>
        <a:xfrm>
          <a:off x="457200" y="3857625"/>
          <a:ext cx="10160" cy="10160"/>
        </a:xfrm>
        <a:prstGeom prst="rect">
          <a:avLst/>
        </a:prstGeom>
        <a:noFill/>
        <a:ln w="9525">
          <a:noFill/>
        </a:ln>
      </xdr:spPr>
    </xdr:pic>
    <xdr:clientData/>
  </xdr:twoCellAnchor>
  <xdr:twoCellAnchor editAs="oneCell">
    <xdr:from>
      <xdr:col>7</xdr:col>
      <xdr:colOff>428625</xdr:colOff>
      <xdr:row>109</xdr:row>
      <xdr:rowOff>171450</xdr:rowOff>
    </xdr:from>
    <xdr:to>
      <xdr:col>8</xdr:col>
      <xdr:colOff>144145</xdr:colOff>
      <xdr:row>109</xdr:row>
      <xdr:rowOff>734060</xdr:rowOff>
    </xdr:to>
    <xdr:sp>
      <xdr:nvSpPr>
        <xdr:cNvPr id="6966" name="TextBox 1"/>
        <xdr:cNvSpPr txBox="true"/>
      </xdr:nvSpPr>
      <xdr:spPr>
        <a:xfrm rot="-9463797" flipH="true">
          <a:off x="5524500" y="87423625"/>
          <a:ext cx="325120" cy="562610"/>
        </a:xfrm>
        <a:prstGeom prst="rect">
          <a:avLst/>
        </a:prstGeom>
        <a:noFill/>
        <a:ln w="9525">
          <a:noFill/>
        </a:ln>
      </xdr:spPr>
    </xdr:sp>
    <xdr:clientData/>
  </xdr:twoCellAnchor>
  <xdr:twoCellAnchor editAs="oneCell">
    <xdr:from>
      <xdr:col>7</xdr:col>
      <xdr:colOff>428625</xdr:colOff>
      <xdr:row>109</xdr:row>
      <xdr:rowOff>171450</xdr:rowOff>
    </xdr:from>
    <xdr:to>
      <xdr:col>8</xdr:col>
      <xdr:colOff>144145</xdr:colOff>
      <xdr:row>109</xdr:row>
      <xdr:rowOff>734060</xdr:rowOff>
    </xdr:to>
    <xdr:sp>
      <xdr:nvSpPr>
        <xdr:cNvPr id="6967" name="TextBox 1"/>
        <xdr:cNvSpPr txBox="true"/>
      </xdr:nvSpPr>
      <xdr:spPr>
        <a:xfrm rot="-9463797" flipH="true">
          <a:off x="5524500" y="87423625"/>
          <a:ext cx="325120" cy="562610"/>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68" name="TextBox 5298"/>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69"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800735</xdr:rowOff>
    </xdr:to>
    <xdr:sp>
      <xdr:nvSpPr>
        <xdr:cNvPr id="6970" name="TextBox 1"/>
        <xdr:cNvSpPr txBox="true"/>
      </xdr:nvSpPr>
      <xdr:spPr>
        <a:xfrm rot="-9463797" flipH="true">
          <a:off x="5991225" y="87252175"/>
          <a:ext cx="331470" cy="80073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963295</xdr:rowOff>
    </xdr:to>
    <xdr:sp>
      <xdr:nvSpPr>
        <xdr:cNvPr id="6971" name="TextBox 1"/>
        <xdr:cNvSpPr txBox="true"/>
      </xdr:nvSpPr>
      <xdr:spPr>
        <a:xfrm rot="-9463797" flipH="true">
          <a:off x="5991225" y="87252175"/>
          <a:ext cx="331470" cy="96329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953135</xdr:rowOff>
    </xdr:to>
    <xdr:sp>
      <xdr:nvSpPr>
        <xdr:cNvPr id="6972" name="TextBox 1"/>
        <xdr:cNvSpPr txBox="true"/>
      </xdr:nvSpPr>
      <xdr:spPr>
        <a:xfrm rot="-9463797" flipH="true">
          <a:off x="5991225" y="87252175"/>
          <a:ext cx="331470" cy="95313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800735</xdr:rowOff>
    </xdr:to>
    <xdr:sp>
      <xdr:nvSpPr>
        <xdr:cNvPr id="6973" name="TextBox 1"/>
        <xdr:cNvSpPr txBox="true"/>
      </xdr:nvSpPr>
      <xdr:spPr>
        <a:xfrm rot="-9463797" flipH="true">
          <a:off x="5991225" y="87252175"/>
          <a:ext cx="331470" cy="80073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74"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75"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76"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77"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8</xdr:col>
      <xdr:colOff>0</xdr:colOff>
      <xdr:row>109</xdr:row>
      <xdr:rowOff>0</xdr:rowOff>
    </xdr:from>
    <xdr:to>
      <xdr:col>8</xdr:col>
      <xdr:colOff>334645</xdr:colOff>
      <xdr:row>109</xdr:row>
      <xdr:rowOff>793115</xdr:rowOff>
    </xdr:to>
    <xdr:sp>
      <xdr:nvSpPr>
        <xdr:cNvPr id="6978" name="TextBox 1"/>
        <xdr:cNvSpPr txBox="true"/>
      </xdr:nvSpPr>
      <xdr:spPr>
        <a:xfrm rot="-9463797" flipH="true">
          <a:off x="5705475" y="87252175"/>
          <a:ext cx="334645" cy="793115"/>
        </a:xfrm>
        <a:prstGeom prst="rect">
          <a:avLst/>
        </a:prstGeom>
        <a:noFill/>
        <a:ln w="9525">
          <a:noFill/>
        </a:ln>
      </xdr:spPr>
    </xdr:sp>
    <xdr:clientData/>
  </xdr:twoCellAnchor>
  <xdr:twoCellAnchor editAs="oneCell">
    <xdr:from>
      <xdr:col>8</xdr:col>
      <xdr:colOff>0</xdr:colOff>
      <xdr:row>109</xdr:row>
      <xdr:rowOff>0</xdr:rowOff>
    </xdr:from>
    <xdr:to>
      <xdr:col>8</xdr:col>
      <xdr:colOff>334645</xdr:colOff>
      <xdr:row>109</xdr:row>
      <xdr:rowOff>793115</xdr:rowOff>
    </xdr:to>
    <xdr:sp>
      <xdr:nvSpPr>
        <xdr:cNvPr id="6979" name="TextBox 1"/>
        <xdr:cNvSpPr txBox="true"/>
      </xdr:nvSpPr>
      <xdr:spPr>
        <a:xfrm rot="-9463797" flipH="true">
          <a:off x="5705475" y="87252175"/>
          <a:ext cx="334645" cy="793115"/>
        </a:xfrm>
        <a:prstGeom prst="rect">
          <a:avLst/>
        </a:prstGeom>
        <a:noFill/>
        <a:ln w="9525">
          <a:noFill/>
        </a:ln>
      </xdr:spPr>
    </xdr:sp>
    <xdr:clientData/>
  </xdr:twoCellAnchor>
  <xdr:twoCellAnchor editAs="oneCell">
    <xdr:from>
      <xdr:col>8</xdr:col>
      <xdr:colOff>0</xdr:colOff>
      <xdr:row>109</xdr:row>
      <xdr:rowOff>0</xdr:rowOff>
    </xdr:from>
    <xdr:to>
      <xdr:col>8</xdr:col>
      <xdr:colOff>334645</xdr:colOff>
      <xdr:row>109</xdr:row>
      <xdr:rowOff>793115</xdr:rowOff>
    </xdr:to>
    <xdr:sp>
      <xdr:nvSpPr>
        <xdr:cNvPr id="6980" name="TextBox 1"/>
        <xdr:cNvSpPr txBox="true"/>
      </xdr:nvSpPr>
      <xdr:spPr>
        <a:xfrm rot="-9463797" flipH="true">
          <a:off x="5705475" y="87252175"/>
          <a:ext cx="334645" cy="793115"/>
        </a:xfrm>
        <a:prstGeom prst="rect">
          <a:avLst/>
        </a:prstGeom>
        <a:noFill/>
        <a:ln w="9525">
          <a:noFill/>
        </a:ln>
      </xdr:spPr>
    </xdr:sp>
    <xdr:clientData/>
  </xdr:twoCellAnchor>
  <xdr:twoCellAnchor editAs="oneCell">
    <xdr:from>
      <xdr:col>8</xdr:col>
      <xdr:colOff>0</xdr:colOff>
      <xdr:row>109</xdr:row>
      <xdr:rowOff>0</xdr:rowOff>
    </xdr:from>
    <xdr:to>
      <xdr:col>8</xdr:col>
      <xdr:colOff>334645</xdr:colOff>
      <xdr:row>109</xdr:row>
      <xdr:rowOff>793115</xdr:rowOff>
    </xdr:to>
    <xdr:sp>
      <xdr:nvSpPr>
        <xdr:cNvPr id="6981" name="TextBox 1"/>
        <xdr:cNvSpPr txBox="true"/>
      </xdr:nvSpPr>
      <xdr:spPr>
        <a:xfrm rot="-9463797" flipH="true">
          <a:off x="5705475" y="87252175"/>
          <a:ext cx="334645"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82"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83"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801370</xdr:rowOff>
    </xdr:to>
    <xdr:sp>
      <xdr:nvSpPr>
        <xdr:cNvPr id="6984" name="TextBox 1"/>
        <xdr:cNvSpPr txBox="true"/>
      </xdr:nvSpPr>
      <xdr:spPr>
        <a:xfrm rot="-9463797" flipH="true">
          <a:off x="5991225" y="87252175"/>
          <a:ext cx="331470" cy="801370"/>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963930</xdr:rowOff>
    </xdr:to>
    <xdr:sp>
      <xdr:nvSpPr>
        <xdr:cNvPr id="6985" name="TextBox 1"/>
        <xdr:cNvSpPr txBox="true"/>
      </xdr:nvSpPr>
      <xdr:spPr>
        <a:xfrm rot="-9463797" flipH="true">
          <a:off x="5991225" y="87252175"/>
          <a:ext cx="331470" cy="963930"/>
        </a:xfrm>
        <a:prstGeom prst="rect">
          <a:avLst/>
        </a:prstGeom>
        <a:noFill/>
        <a:ln w="9525">
          <a:noFill/>
        </a:ln>
      </xdr:spPr>
    </xdr:sp>
    <xdr:clientData/>
  </xdr:twoCellAnchor>
  <xdr:twoCellAnchor editAs="oneCell">
    <xdr:from>
      <xdr:col>8</xdr:col>
      <xdr:colOff>269713</xdr:colOff>
      <xdr:row>109</xdr:row>
      <xdr:rowOff>81479</xdr:rowOff>
    </xdr:from>
    <xdr:to>
      <xdr:col>8</xdr:col>
      <xdr:colOff>617693</xdr:colOff>
      <xdr:row>109</xdr:row>
      <xdr:rowOff>952699</xdr:rowOff>
    </xdr:to>
    <xdr:sp>
      <xdr:nvSpPr>
        <xdr:cNvPr id="6986" name="TextBox 1"/>
        <xdr:cNvSpPr txBox="true"/>
      </xdr:nvSpPr>
      <xdr:spPr>
        <a:xfrm rot="-9463797" flipH="true">
          <a:off x="5974715" y="87333455"/>
          <a:ext cx="347980" cy="871220"/>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801370</xdr:rowOff>
    </xdr:to>
    <xdr:sp>
      <xdr:nvSpPr>
        <xdr:cNvPr id="6987" name="TextBox 1"/>
        <xdr:cNvSpPr txBox="true"/>
      </xdr:nvSpPr>
      <xdr:spPr>
        <a:xfrm rot="-9463797" flipH="true">
          <a:off x="5991225" y="87252175"/>
          <a:ext cx="331470" cy="801370"/>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88"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89"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90"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793115</xdr:rowOff>
    </xdr:to>
    <xdr:sp>
      <xdr:nvSpPr>
        <xdr:cNvPr id="6991" name="TextBox 1"/>
        <xdr:cNvSpPr txBox="true"/>
      </xdr:nvSpPr>
      <xdr:spPr>
        <a:xfrm rot="-9463797" flipH="true">
          <a:off x="5991225" y="87252175"/>
          <a:ext cx="331470" cy="793115"/>
        </a:xfrm>
        <a:prstGeom prst="rect">
          <a:avLst/>
        </a:prstGeom>
        <a:noFill/>
        <a:ln w="9525">
          <a:noFill/>
        </a:ln>
      </xdr:spPr>
    </xdr:sp>
    <xdr:clientData/>
  </xdr:twoCellAnchor>
  <xdr:twoCellAnchor editAs="oneCell">
    <xdr:from>
      <xdr:col>8</xdr:col>
      <xdr:colOff>285750</xdr:colOff>
      <xdr:row>109</xdr:row>
      <xdr:rowOff>0</xdr:rowOff>
    </xdr:from>
    <xdr:to>
      <xdr:col>8</xdr:col>
      <xdr:colOff>617220</xdr:colOff>
      <xdr:row>109</xdr:row>
      <xdr:rowOff>790575</xdr:rowOff>
    </xdr:to>
    <xdr:sp>
      <xdr:nvSpPr>
        <xdr:cNvPr id="6992" name="TextBox 1"/>
        <xdr:cNvSpPr txBox="true"/>
      </xdr:nvSpPr>
      <xdr:spPr>
        <a:xfrm rot="-9463797" flipH="true">
          <a:off x="5991225" y="87252175"/>
          <a:ext cx="331470" cy="79057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6993"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699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699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699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699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699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699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01"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2"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04"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06"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08"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0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10"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1"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1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1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1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19"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2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2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2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7"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2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2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3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3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35"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6"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38"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3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40"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4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42"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4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44"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45"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4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4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4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4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5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3"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5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5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5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5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1"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6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6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6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6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69"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0"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72"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74"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76"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078"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79"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8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8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8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7"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8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8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9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9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5"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9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09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09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0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03"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4"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06"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08"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0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10"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1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12"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13"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1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1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1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1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1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1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1"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2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2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2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29"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3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3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3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37"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8"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3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40"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4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42"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4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44"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4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46"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47"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4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4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5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5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5"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5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5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5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6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3"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6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6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6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6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71"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2"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74"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76"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78"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7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180"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1"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8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8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8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89"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9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9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9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7"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19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19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0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0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205"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6"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08"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09"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10"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1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12"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1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214"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15"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1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1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1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1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2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3"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2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2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2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2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1"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3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3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37"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3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239"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0"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1"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42"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3"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44"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5"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46"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7"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0</xdr:row>
      <xdr:rowOff>192405</xdr:rowOff>
    </xdr:to>
    <xdr:sp>
      <xdr:nvSpPr>
        <xdr:cNvPr id="7248" name="TextBox 1" hidden="true"/>
        <xdr:cNvSpPr txBox="true"/>
      </xdr:nvSpPr>
      <xdr:spPr>
        <a:xfrm rot="-9463797" flipH="true">
          <a:off x="5381625" y="0"/>
          <a:ext cx="480060" cy="1924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49" name="TextBox 243"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5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5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55"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6"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7" name="TextBox 252"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58"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59"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60"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61"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62"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43180</xdr:rowOff>
    </xdr:to>
    <xdr:sp>
      <xdr:nvSpPr>
        <xdr:cNvPr id="7263" name="TextBox 1" hidden="true"/>
        <xdr:cNvSpPr txBox="true"/>
      </xdr:nvSpPr>
      <xdr:spPr>
        <a:xfrm rot="-9463797" flipH="true">
          <a:off x="5381625" y="0"/>
          <a:ext cx="480060" cy="309880"/>
        </a:xfrm>
        <a:prstGeom prst="rect">
          <a:avLst/>
        </a:prstGeom>
        <a:noFill/>
        <a:ln w="9525">
          <a:noFill/>
        </a:ln>
      </xdr:spPr>
    </xdr:sp>
    <xdr:clientData/>
  </xdr:twoCellAnchor>
  <xdr:twoCellAnchor editAs="oneCell">
    <xdr:from>
      <xdr:col>7</xdr:col>
      <xdr:colOff>285750</xdr:colOff>
      <xdr:row>0</xdr:row>
      <xdr:rowOff>0</xdr:rowOff>
    </xdr:from>
    <xdr:to>
      <xdr:col>8</xdr:col>
      <xdr:colOff>156210</xdr:colOff>
      <xdr:row>1</xdr:row>
      <xdr:rowOff>40005</xdr:rowOff>
    </xdr:to>
    <xdr:sp>
      <xdr:nvSpPr>
        <xdr:cNvPr id="7264" name="TextBox 1" hidden="true"/>
        <xdr:cNvSpPr txBox="true"/>
      </xdr:nvSpPr>
      <xdr:spPr>
        <a:xfrm rot="-9463797" flipH="true">
          <a:off x="5381625" y="0"/>
          <a:ext cx="480060" cy="306705"/>
        </a:xfrm>
        <a:prstGeom prst="rect">
          <a:avLst/>
        </a:prstGeom>
        <a:noFill/>
        <a:ln w="9525">
          <a:noFill/>
        </a:ln>
      </xdr:spPr>
    </xdr:sp>
    <xdr:clientData/>
  </xdr:twoCellAnchor>
  <xdr:twoCellAnchor editAs="oneCell">
    <xdr:from>
      <xdr:col>1</xdr:col>
      <xdr:colOff>0</xdr:colOff>
      <xdr:row>0</xdr:row>
      <xdr:rowOff>0</xdr:rowOff>
    </xdr:from>
    <xdr:to>
      <xdr:col>1</xdr:col>
      <xdr:colOff>10160</xdr:colOff>
      <xdr:row>0</xdr:row>
      <xdr:rowOff>10160</xdr:rowOff>
    </xdr:to>
    <xdr:pic>
      <xdr:nvPicPr>
        <xdr:cNvPr id="7265" name="图片 726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66" name="图片 726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67" name="图片 726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68" name="图片 726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69" name="图片 726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0" name="图片 726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1" name="图片 727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2" name="图片 727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3" name="图片 727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4" name="图片 727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5" name="图片 727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76" name="图片 727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77" name="图片 727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78" name="图片 727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79" name="图片 727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0" name="图片 727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1" name="图片 728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2" name="图片 728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3" name="图片 728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4" name="图片 728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5" name="图片 728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6" name="图片 728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7" name="图片 728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288" name="图片 728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89" name="图片 728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0" name="图片 728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1" name="图片 729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2" name="图片 729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3" name="图片 729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4" name="图片 729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5" name="图片 729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6" name="图片 729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7" name="图片 729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8" name="图片 729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299" name="图片 729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00" name="图片 729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1" name="图片 730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2" name="图片 730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3" name="图片 730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4" name="图片 730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5" name="图片 730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6" name="图片 730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7" name="图片 730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8" name="图片 730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09" name="图片 730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10" name="图片 730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11" name="图片 731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12" name="图片 731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3" name="图片 731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4" name="图片 731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5" name="图片 731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6" name="图片 731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7" name="图片 731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8" name="图片 731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19" name="图片 731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0" name="图片 731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1" name="图片 732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2" name="图片 732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3" name="图片 732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4" name="图片 732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5" name="图片 732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6" name="图片 732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7" name="图片 732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8" name="图片 732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29" name="图片 732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0" name="图片 732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1" name="图片 733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2" name="图片 733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3" name="图片 733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4" name="图片 733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5" name="图片 733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6" name="图片 733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7" name="图片 733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8" name="图片 733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39" name="图片 733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0" name="图片 733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1" name="图片 734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2" name="图片 734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3" name="图片 734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4" name="图片 734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5" name="图片 734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46" name="图片 734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47" name="图片 734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48" name="图片 734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49" name="图片 734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0" name="图片 734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1" name="图片 735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2" name="图片 735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3" name="图片 735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4" name="图片 735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5" name="图片 735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6" name="图片 735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7" name="图片 735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58" name="图片 735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59" name="图片 735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0" name="图片 735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1" name="图片 736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2" name="图片 736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3" name="图片 736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4" name="图片 736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5" name="图片 736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6" name="图片 736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7" name="图片 736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8" name="图片 736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69" name="图片 736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0" name="图片 736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1" name="图片 737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2" name="图片 737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3" name="图片 737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4" name="图片 737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5" name="图片 737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6" name="图片 737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7" name="图片 737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8" name="图片 737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79" name="图片 737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80" name="图片 737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81" name="图片 738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2" name="图片 738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3" name="图片 738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4" name="图片 738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5" name="图片 738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6" name="图片 738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7" name="图片 738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8" name="图片 738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89" name="图片 738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90" name="图片 738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91" name="图片 739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92" name="图片 739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393" name="图片 739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4" name="图片 739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5" name="图片 739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6" name="图片 739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7" name="图片 739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8" name="图片 739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399" name="图片 739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0" name="图片 739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1" name="图片 740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2" name="图片 740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3" name="图片 740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4" name="图片 740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5" name="图片 740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6" name="图片 740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7" name="图片 740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8" name="图片 740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09" name="图片 740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0" name="图片 740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1" name="图片 741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2" name="图片 741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3" name="图片 741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4" name="图片 741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5" name="图片 741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16" name="图片 741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17" name="图片 741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18" name="图片 741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19" name="图片 741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0" name="图片 741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1" name="图片 742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2" name="图片 742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3" name="图片 742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4" name="图片 742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5" name="图片 742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6" name="图片 742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7" name="图片 742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28" name="图片 742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29" name="图片 742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0" name="图片 742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1" name="图片 743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2" name="图片 743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3" name="图片 743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4" name="图片 743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5" name="图片 743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6" name="图片 743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7" name="图片 743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8" name="图片 743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39" name="图片 743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40" name="图片 743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1" name="图片 744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2" name="图片 744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3" name="图片 744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4" name="图片 744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5" name="图片 744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6" name="图片 744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7" name="图片 744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8" name="图片 744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49" name="图片 744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50" name="图片 744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51" name="图片 745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52" name="图片 745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3" name="图片 745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4" name="图片 745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5" name="图片 745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6" name="图片 745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7" name="图片 745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8" name="图片 745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59" name="图片 745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0" name="图片 745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1" name="图片 746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2" name="图片 746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3" name="图片 746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4" name="图片 746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5" name="图片 746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6" name="图片 746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7" name="图片 746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8" name="图片 746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69" name="图片 746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0" name="图片 746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1" name="图片 747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2" name="图片 747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3" name="图片 747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4" name="图片 747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5" name="图片 747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6" name="图片 747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7" name="图片 747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8" name="图片 747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79" name="图片 747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0" name="图片 747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1" name="图片 748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2" name="图片 748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3" name="图片 748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4" name="图片 748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5" name="图片 748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86" name="图片 748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87" name="图片 748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88" name="图片 748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89" name="图片 748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0" name="图片 748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1" name="图片 749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2" name="图片 749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3" name="图片 749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4" name="图片 749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5" name="图片 749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6" name="图片 749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7" name="图片 749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498" name="图片 749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499" name="图片 749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0" name="图片 749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1" name="图片 750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2" name="图片 750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3" name="图片 750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4" name="图片 750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5" name="图片 750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6" name="图片 750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7" name="图片 750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8" name="图片 750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09" name="图片 750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10" name="图片 750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1" name="图片 751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2" name="图片 751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3" name="图片 7512"/>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4" name="图片 7513"/>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5" name="图片 7514"/>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6" name="图片 7515"/>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7" name="图片 7516"/>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8" name="图片 7517"/>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19" name="图片 7518"/>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20" name="图片 7519"/>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21" name="图片 7520"/>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4</xdr:col>
      <xdr:colOff>0</xdr:colOff>
      <xdr:row>0</xdr:row>
      <xdr:rowOff>0</xdr:rowOff>
    </xdr:from>
    <xdr:to>
      <xdr:col>4</xdr:col>
      <xdr:colOff>10160</xdr:colOff>
      <xdr:row>0</xdr:row>
      <xdr:rowOff>10160</xdr:rowOff>
    </xdr:to>
    <xdr:pic>
      <xdr:nvPicPr>
        <xdr:cNvPr id="7522" name="图片 7521"/>
        <xdr:cNvPicPr>
          <a:picLocks noChangeAspect="true"/>
        </xdr:cNvPicPr>
      </xdr:nvPicPr>
      <xdr:blipFill>
        <a:stretch>
          <a:fillRect/>
        </a:stretch>
      </xdr:blipFill>
      <xdr:spPr>
        <a:xfrm>
          <a:off x="34671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3" name="图片 752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4" name="图片 7523"/>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5" name="图片 7524"/>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6" name="图片 7525"/>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7" name="图片 7526"/>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8" name="图片 7527"/>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29" name="图片 7528"/>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30" name="图片 7529"/>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31" name="图片 7530"/>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32" name="图片 7531"/>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1</xdr:col>
      <xdr:colOff>0</xdr:colOff>
      <xdr:row>0</xdr:row>
      <xdr:rowOff>0</xdr:rowOff>
    </xdr:from>
    <xdr:to>
      <xdr:col>1</xdr:col>
      <xdr:colOff>10160</xdr:colOff>
      <xdr:row>0</xdr:row>
      <xdr:rowOff>10160</xdr:rowOff>
    </xdr:to>
    <xdr:pic>
      <xdr:nvPicPr>
        <xdr:cNvPr id="7533" name="图片 7532"/>
        <xdr:cNvPicPr>
          <a:picLocks noChangeAspect="true"/>
        </xdr:cNvPicPr>
      </xdr:nvPicPr>
      <xdr:blipFill>
        <a:stretch>
          <a:fillRect/>
        </a:stretch>
      </xdr:blipFill>
      <xdr:spPr>
        <a:xfrm>
          <a:off x="457200" y="0"/>
          <a:ext cx="10160" cy="10160"/>
        </a:xfrm>
        <a:prstGeom prst="rect">
          <a:avLst/>
        </a:prstGeom>
        <a:noFill/>
        <a:ln w="9525">
          <a:noFill/>
        </a:ln>
      </xdr:spPr>
    </xdr:pic>
    <xdr:clientData/>
  </xdr:twoCellAnchor>
  <xdr:twoCellAnchor editAs="oneCell">
    <xdr:from>
      <xdr:col>9</xdr:col>
      <xdr:colOff>285750</xdr:colOff>
      <xdr:row>0</xdr:row>
      <xdr:rowOff>0</xdr:rowOff>
    </xdr:from>
    <xdr:to>
      <xdr:col>10</xdr:col>
      <xdr:colOff>80010</xdr:colOff>
      <xdr:row>1</xdr:row>
      <xdr:rowOff>40005</xdr:rowOff>
    </xdr:to>
    <xdr:sp>
      <xdr:nvSpPr>
        <xdr:cNvPr id="7534"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3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3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3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3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3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4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4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542"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43"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4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4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4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4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4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4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551"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2"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5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5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5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5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0"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6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6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6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8"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6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7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7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7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7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7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7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576"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77"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7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7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8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8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585"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6"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8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8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9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9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4"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9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59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59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0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2"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0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0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0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0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610"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11"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1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1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1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1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1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61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1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619"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620"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89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89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89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89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89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89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1"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0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0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0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09"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1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1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1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17"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8"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1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2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2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2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2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2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2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26"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27"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2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2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3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3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5"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3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3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3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4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3"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4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4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4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4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51"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2"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5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5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5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5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60"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1"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6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6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6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69"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7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7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7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7"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7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7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8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8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85"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6"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8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8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9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9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9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9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7994"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95"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9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9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799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799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0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3"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0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0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0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0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1"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1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1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1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1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8019"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0"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22"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3"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24"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2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8028"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29"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3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3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3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7"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3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3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4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4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5"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4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4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4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51"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8053"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4"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5"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56"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7"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58"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59"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60"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61"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0</xdr:row>
      <xdr:rowOff>192405</xdr:rowOff>
    </xdr:to>
    <xdr:sp>
      <xdr:nvSpPr>
        <xdr:cNvPr id="8062" name="TextBox 1" hidden="true"/>
        <xdr:cNvSpPr txBox="true"/>
      </xdr:nvSpPr>
      <xdr:spPr>
        <a:xfrm rot="-9463797" flipH="true">
          <a:off x="8096250" y="0"/>
          <a:ext cx="480060" cy="1924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63" name="TextBox 243"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6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6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6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6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6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69"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0"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1" name="TextBox 252"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2"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73"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4"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75"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6"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43180</xdr:rowOff>
    </xdr:to>
    <xdr:sp>
      <xdr:nvSpPr>
        <xdr:cNvPr id="8077" name="TextBox 1" hidden="true"/>
        <xdr:cNvSpPr txBox="true"/>
      </xdr:nvSpPr>
      <xdr:spPr>
        <a:xfrm rot="-9463797" flipH="true">
          <a:off x="8096250" y="0"/>
          <a:ext cx="480060" cy="309880"/>
        </a:xfrm>
        <a:prstGeom prst="rect">
          <a:avLst/>
        </a:prstGeom>
        <a:noFill/>
        <a:ln w="9525">
          <a:noFill/>
        </a:ln>
      </xdr:spPr>
    </xdr:sp>
    <xdr:clientData/>
  </xdr:twoCellAnchor>
  <xdr:twoCellAnchor editAs="oneCell">
    <xdr:from>
      <xdr:col>9</xdr:col>
      <xdr:colOff>285750</xdr:colOff>
      <xdr:row>0</xdr:row>
      <xdr:rowOff>0</xdr:rowOff>
    </xdr:from>
    <xdr:to>
      <xdr:col>10</xdr:col>
      <xdr:colOff>80010</xdr:colOff>
      <xdr:row>1</xdr:row>
      <xdr:rowOff>40005</xdr:rowOff>
    </xdr:to>
    <xdr:sp>
      <xdr:nvSpPr>
        <xdr:cNvPr id="8078" name="TextBox 1" hidden="true"/>
        <xdr:cNvSpPr txBox="true"/>
      </xdr:nvSpPr>
      <xdr:spPr>
        <a:xfrm rot="-9463797" flipH="true">
          <a:off x="8096250" y="0"/>
          <a:ext cx="480060" cy="306705"/>
        </a:xfrm>
        <a:prstGeom prst="rect">
          <a:avLst/>
        </a:prstGeom>
        <a:noFill/>
        <a:ln w="9525">
          <a:noFill/>
        </a:ln>
      </xdr:spPr>
    </xdr:sp>
    <xdr:clientData/>
  </xdr:twoCellAnchor>
  <xdr:twoCellAnchor editAs="oneCell">
    <xdr:from>
      <xdr:col>4</xdr:col>
      <xdr:colOff>0</xdr:colOff>
      <xdr:row>22</xdr:row>
      <xdr:rowOff>0</xdr:rowOff>
    </xdr:from>
    <xdr:to>
      <xdr:col>4</xdr:col>
      <xdr:colOff>10160</xdr:colOff>
      <xdr:row>22</xdr:row>
      <xdr:rowOff>10160</xdr:rowOff>
    </xdr:to>
    <xdr:pic>
      <xdr:nvPicPr>
        <xdr:cNvPr id="8079" name="图片 807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0" name="图片 807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1" name="图片 808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2" name="图片 808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3" name="图片 808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4" name="图片 808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5" name="图片 808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6" name="图片 808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7" name="图片 808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8" name="图片 808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89" name="图片 808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090" name="图片 808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1" name="图片 809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2" name="图片 809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3" name="图片 809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4" name="图片 809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5" name="图片 809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6" name="图片 809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7" name="图片 809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8" name="图片 809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099" name="图片 809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0" name="图片 809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1" name="图片 810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2" name="图片 810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3" name="图片 810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4" name="图片 810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5" name="图片 810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6" name="图片 810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7" name="图片 810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8" name="图片 810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09" name="图片 810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0" name="图片 810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1" name="图片 811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2" name="图片 811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3" name="图片 811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4" name="图片 811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5" name="图片 811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6" name="图片 811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7" name="图片 811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8" name="图片 811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19" name="图片 811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0" name="图片 811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1" name="图片 812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2" name="图片 812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3" name="图片 812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4" name="图片 812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5" name="图片 812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6" name="图片 812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7" name="图片 812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8" name="图片 812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29" name="图片 812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0" name="图片 812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1" name="图片 813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2" name="图片 813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3" name="图片 813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4" name="图片 813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5" name="图片 813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6" name="图片 813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7" name="图片 813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8" name="图片 813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39" name="图片 813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0" name="图片 813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1" name="图片 814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2" name="图片 814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3" name="图片 814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4" name="图片 814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5" name="图片 814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6" name="图片 814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7" name="图片 814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8" name="图片 814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49" name="图片 814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0" name="图片 814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1" name="图片 815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2" name="图片 815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3" name="图片 815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4" name="图片 815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5" name="图片 815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6" name="图片 815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7" name="图片 81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8" name="图片 81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59" name="图片 815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0" name="图片 815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1" name="图片 816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2" name="图片 816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3" name="图片 816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4" name="图片 816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5" name="图片 816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6" name="图片 816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7" name="图片 816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8" name="图片 816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69" name="图片 816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0" name="图片 816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1" name="图片 817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2" name="图片 817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3" name="图片 817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4" name="图片 817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5" name="图片 817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6" name="图片 817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7" name="图片 817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8" name="图片 817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79" name="图片 817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80" name="图片 817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81" name="图片 818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182" name="图片 818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3" name="图片 818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4" name="图片 818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5" name="图片 818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6" name="图片 818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7" name="图片 818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8" name="图片 818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89" name="图片 818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0" name="图片 818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1" name="图片 819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2" name="图片 819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3" name="图片 819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4" name="图片 819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5" name="图片 819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6" name="图片 819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7" name="图片 819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8" name="图片 819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199" name="图片 819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0" name="图片 819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1" name="图片 820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2" name="图片 820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3" name="图片 820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4" name="图片 820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5" name="图片 820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6" name="图片 820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7" name="图片 820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8" name="图片 820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09" name="图片 820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0" name="图片 820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1" name="图片 821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2" name="图片 821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3" name="图片 821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4" name="图片 821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5" name="图片 821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6" name="图片 821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7" name="图片 821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8" name="图片 821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19" name="图片 821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0" name="图片 821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1" name="图片 822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2" name="图片 822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3" name="图片 822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4" name="图片 822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5" name="图片 822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6" name="图片 822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7" name="图片 822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8" name="图片 822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29" name="图片 822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0" name="图片 822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1" name="图片 823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2" name="图片 823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3" name="图片 823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4" name="图片 823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5" name="图片 823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6" name="图片 823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7" name="图片 823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8" name="图片 823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39" name="图片 823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0" name="图片 823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1" name="图片 824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2" name="图片 8241"/>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3" name="图片 8242"/>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4" name="图片 8243"/>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5" name="图片 8244"/>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6" name="图片 8245"/>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7" name="图片 8246"/>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8" name="图片 8247"/>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49" name="图片 8248"/>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50" name="图片 8249"/>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22</xdr:row>
      <xdr:rowOff>0</xdr:rowOff>
    </xdr:from>
    <xdr:to>
      <xdr:col>4</xdr:col>
      <xdr:colOff>10160</xdr:colOff>
      <xdr:row>22</xdr:row>
      <xdr:rowOff>10160</xdr:rowOff>
    </xdr:to>
    <xdr:pic>
      <xdr:nvPicPr>
        <xdr:cNvPr id="8251" name="图片 8250"/>
        <xdr:cNvPicPr>
          <a:picLocks noChangeAspect="true"/>
        </xdr:cNvPicPr>
      </xdr:nvPicPr>
      <xdr:blipFill>
        <a:stretch>
          <a:fillRect/>
        </a:stretch>
      </xdr:blipFill>
      <xdr:spPr>
        <a:xfrm>
          <a:off x="3467100" y="133572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2" name="图片 825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3" name="图片 825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4" name="图片 825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5" name="图片 825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6" name="图片 825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7" name="图片 82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8" name="图片 82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59" name="图片 825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0" name="图片 825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1" name="图片 826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2" name="图片 826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3" name="图片 826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4" name="图片 826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5" name="图片 826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6" name="图片 826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7" name="图片 826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8" name="图片 826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69" name="图片 826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0" name="图片 826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1" name="图片 827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2" name="图片 827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3" name="图片 827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4" name="图片 827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5" name="图片 827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6" name="图片 827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7" name="图片 827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8" name="图片 827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79" name="图片 827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0" name="图片 827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1" name="图片 828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2" name="图片 828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3" name="图片 828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4" name="图片 828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5" name="图片 828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6" name="图片 828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7" name="图片 828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8" name="图片 828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89" name="图片 828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0" name="图片 828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1" name="图片 829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2" name="图片 829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3" name="图片 829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4" name="图片 829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5" name="图片 829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6" name="图片 829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7" name="图片 829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8" name="图片 829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299" name="图片 829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0" name="图片 829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1" name="图片 830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2" name="图片 830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3" name="图片 830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4" name="图片 830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5" name="图片 830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6" name="图片 830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7" name="图片 830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8" name="图片 830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09" name="图片 830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0" name="图片 830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1" name="图片 831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2" name="图片 831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3" name="图片 831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4" name="图片 831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5" name="图片 831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6" name="图片 831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7" name="图片 831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8" name="图片 831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19" name="图片 831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0" name="图片 831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1" name="图片 832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2" name="图片 832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3" name="图片 832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4" name="图片 832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5" name="图片 832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6" name="图片 832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7" name="图片 832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8" name="图片 832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29" name="图片 832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0" name="图片 832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1" name="图片 833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2" name="图片 833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3" name="图片 833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4" name="图片 833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5" name="图片 833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6" name="图片 833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7" name="图片 833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8" name="图片 833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39" name="图片 833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0" name="图片 833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1" name="图片 834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2" name="图片 834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3" name="图片 834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4" name="图片 834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5" name="图片 834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6" name="图片 834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7" name="图片 834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8" name="图片 834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49" name="图片 834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0" name="图片 834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1" name="图片 835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2" name="图片 835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3" name="图片 835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4" name="图片 835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5" name="图片 835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6" name="图片 835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7" name="图片 835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8" name="图片 835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59" name="图片 835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0" name="图片 835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1" name="图片 836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2" name="图片 836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3" name="图片 836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4" name="图片 836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5" name="图片 836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6" name="图片 836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7" name="图片 836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8" name="图片 836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69" name="图片 836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0" name="图片 836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1" name="图片 837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2" name="图片 837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3" name="图片 837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4" name="图片 837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5" name="图片 837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6" name="图片 837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7" name="图片 837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8" name="图片 837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79" name="图片 837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0" name="图片 837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1" name="图片 838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2" name="图片 838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3" name="图片 838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4" name="图片 838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5" name="图片 838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6" name="图片 838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7" name="图片 838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8" name="图片 838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89" name="图片 838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0" name="图片 838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1" name="图片 839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2" name="图片 839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3" name="图片 839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4" name="图片 839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5" name="图片 839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6" name="图片 839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7" name="图片 839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8" name="图片 839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399" name="图片 839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0" name="图片 839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1" name="图片 840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2" name="图片 840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3" name="图片 840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4" name="图片 840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5" name="图片 840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6" name="图片 840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7" name="图片 840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8" name="图片 840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09" name="图片 840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0" name="图片 840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1" name="图片 841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2" name="图片 841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3" name="图片 841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4" name="图片 841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5" name="图片 8414"/>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6" name="图片 8415"/>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7" name="图片 8416"/>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8" name="图片 8417"/>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19" name="图片 8418"/>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20" name="图片 8419"/>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21" name="图片 8420"/>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22" name="图片 8421"/>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23" name="图片 8422"/>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10160</xdr:rowOff>
    </xdr:to>
    <xdr:pic>
      <xdr:nvPicPr>
        <xdr:cNvPr id="8424" name="图片 8423"/>
        <xdr:cNvPicPr>
          <a:picLocks noChangeAspect="true"/>
        </xdr:cNvPicPr>
      </xdr:nvPicPr>
      <xdr:blipFill>
        <a:stretch>
          <a:fillRect/>
        </a:stretch>
      </xdr:blipFill>
      <xdr:spPr>
        <a:xfrm>
          <a:off x="3467100" y="14233525"/>
          <a:ext cx="10160" cy="10160"/>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25" name="图片 842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26" name="图片 842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27" name="图片 842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28" name="图片 842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29" name="图片 842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0" name="图片 842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1" name="图片 843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2" name="图片 843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3" name="图片 843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4" name="图片 843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5" name="图片 843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436" name="图片 843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37" name="图片 843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38" name="图片 843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39" name="图片 843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0" name="图片 843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1" name="图片 844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2" name="图片 844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3" name="图片 844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4" name="图片 844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5" name="图片 844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6" name="图片 844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7" name="图片 844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8" name="图片 844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49" name="图片 844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0" name="图片 844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1" name="图片 845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2" name="图片 845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3" name="图片 845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4" name="图片 845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5" name="图片 845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6" name="图片 845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7" name="图片 845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8" name="图片 845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59" name="图片 845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0" name="图片 845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1" name="图片 846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2" name="图片 846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3" name="图片 846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4" name="图片 846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5" name="图片 846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6" name="图片 846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7" name="图片 846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8" name="图片 846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69" name="图片 846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0" name="图片 846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1" name="图片 847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2" name="图片 847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3" name="图片 847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4" name="图片 847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5" name="图片 847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6" name="图片 847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7" name="图片 847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8" name="图片 847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79" name="图片 847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0" name="图片 847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1" name="图片 848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2" name="图片 848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3" name="图片 848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4" name="图片 848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5" name="图片 848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6" name="图片 848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7" name="图片 848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8" name="图片 848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89" name="图片 848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0" name="图片 848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1" name="图片 849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2" name="图片 849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3" name="图片 849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4" name="图片 849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5" name="图片 849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6" name="图片 849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7" name="图片 849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8" name="图片 849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499" name="图片 849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0" name="图片 849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1" name="图片 850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2" name="图片 850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3" name="图片 850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4" name="图片 850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5" name="图片 850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6" name="图片 850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7" name="图片 850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8" name="图片 850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09" name="图片 850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0" name="图片 850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1" name="图片 851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2" name="图片 851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3" name="图片 851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4" name="图片 851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5" name="图片 851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6" name="图片 851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7" name="图片 851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8" name="图片 851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19" name="图片 8518"/>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0" name="图片 8519"/>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1" name="图片 8520"/>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2" name="图片 8521"/>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3" name="图片 8522"/>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4" name="图片 8523"/>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5" name="图片 8524"/>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6" name="图片 8525"/>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7" name="图片 8526"/>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91</xdr:row>
      <xdr:rowOff>0</xdr:rowOff>
    </xdr:from>
    <xdr:to>
      <xdr:col>4</xdr:col>
      <xdr:colOff>10160</xdr:colOff>
      <xdr:row>91</xdr:row>
      <xdr:rowOff>9525</xdr:rowOff>
    </xdr:to>
    <xdr:pic>
      <xdr:nvPicPr>
        <xdr:cNvPr id="8528" name="图片 8527"/>
        <xdr:cNvPicPr>
          <a:picLocks noChangeAspect="true"/>
        </xdr:cNvPicPr>
      </xdr:nvPicPr>
      <xdr:blipFill>
        <a:stretch>
          <a:fillRect/>
        </a:stretch>
      </xdr:blipFill>
      <xdr:spPr>
        <a:xfrm>
          <a:off x="3467100" y="7098347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29" name="图片 852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0" name="图片 852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1" name="图片 853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2" name="图片 853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3" name="图片 853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4" name="图片 853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5" name="图片 853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6" name="图片 853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7" name="图片 853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8" name="图片 853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39" name="图片 853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0" name="图片 853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1" name="图片 854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2" name="图片 854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3" name="图片 854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4" name="图片 854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5" name="图片 854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6" name="图片 854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7" name="图片 854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8" name="图片 854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49" name="图片 854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0" name="图片 854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1" name="图片 855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2" name="图片 855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3" name="图片 855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4" name="图片 855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5" name="图片 855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6" name="图片 855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7" name="图片 855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8" name="图片 855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59" name="图片 855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0" name="图片 855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1" name="图片 856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2" name="图片 856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3" name="图片 856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4" name="图片 856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5" name="图片 856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6" name="图片 856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7" name="图片 856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8" name="图片 856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69" name="图片 856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0" name="图片 856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1" name="图片 857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2" name="图片 857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3" name="图片 857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4" name="图片 857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5" name="图片 857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6" name="图片 857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7" name="图片 857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8" name="图片 857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79" name="图片 857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0" name="图片 857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1" name="图片 858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2" name="图片 858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3" name="图片 858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4" name="图片 858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5" name="图片 858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6" name="图片 858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7" name="图片 858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8" name="图片 8587"/>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89" name="图片 8588"/>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0" name="图片 8589"/>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1" name="图片 8590"/>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2" name="图片 8591"/>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3" name="图片 8592"/>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4" name="图片 8593"/>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5" name="图片 8594"/>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6" name="图片 8595"/>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23</xdr:row>
      <xdr:rowOff>0</xdr:rowOff>
    </xdr:from>
    <xdr:to>
      <xdr:col>4</xdr:col>
      <xdr:colOff>10160</xdr:colOff>
      <xdr:row>23</xdr:row>
      <xdr:rowOff>9525</xdr:rowOff>
    </xdr:to>
    <xdr:pic>
      <xdr:nvPicPr>
        <xdr:cNvPr id="8597" name="图片 8596"/>
        <xdr:cNvPicPr>
          <a:picLocks noChangeAspect="true"/>
        </xdr:cNvPicPr>
      </xdr:nvPicPr>
      <xdr:blipFill>
        <a:stretch>
          <a:fillRect/>
        </a:stretch>
      </xdr:blipFill>
      <xdr:spPr>
        <a:xfrm>
          <a:off x="3467100" y="1423352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598" name="图片 859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599" name="图片 859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0" name="图片 859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1" name="图片 860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2" name="图片 860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3" name="图片 860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4" name="图片 860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5" name="图片 860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6" name="图片 860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7" name="图片 860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8" name="图片 860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09" name="图片 860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0" name="图片 860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1" name="图片 861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2" name="图片 861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3" name="图片 861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4" name="图片 861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5" name="图片 861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6" name="图片 861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7" name="图片 861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8" name="图片 861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19" name="图片 861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0" name="图片 861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1" name="图片 862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2" name="图片 862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3" name="图片 862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4" name="图片 862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5" name="图片 862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6" name="图片 862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7" name="图片 862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8" name="图片 862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29" name="图片 862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0" name="图片 862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1" name="图片 863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2" name="图片 863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3" name="图片 863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4" name="图片 863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5" name="图片 863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6" name="图片 863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7" name="图片 863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8" name="图片 863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39" name="图片 863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0" name="图片 863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1" name="图片 864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2" name="图片 864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3" name="图片 864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4" name="图片 864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5" name="图片 864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6" name="图片 864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7" name="图片 864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8" name="图片 864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49" name="图片 864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0" name="图片 864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1" name="图片 865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2" name="图片 865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3" name="图片 865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4" name="图片 865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5" name="图片 865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6" name="图片 865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7" name="图片 865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8" name="图片 865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59" name="图片 865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0" name="图片 865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1" name="图片 866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2" name="图片 866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3" name="图片 866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4" name="图片 866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5" name="图片 866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6" name="图片 866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7" name="图片 866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8" name="图片 866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69" name="图片 866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0" name="图片 866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1" name="图片 867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2" name="图片 867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3" name="图片 867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4" name="图片 867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5" name="图片 867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6" name="图片 867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7" name="图片 867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8" name="图片 867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79" name="图片 867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0" name="图片 867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1" name="图片 868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2" name="图片 868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3" name="图片 868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4" name="图片 868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5" name="图片 868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6" name="图片 868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7" name="图片 868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8" name="图片 868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89" name="图片 868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0" name="图片 868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1" name="图片 869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2" name="图片 869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3" name="图片 869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4" name="图片 869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5" name="图片 869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6" name="图片 869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7" name="图片 869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8" name="图片 869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699" name="图片 869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0" name="图片 869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1" name="图片 870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2" name="图片 870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3" name="图片 870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4" name="图片 870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5" name="图片 870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6" name="图片 870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7" name="图片 870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8" name="图片 870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09" name="图片 870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0" name="图片 870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1" name="图片 871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2" name="图片 871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3" name="图片 871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4" name="图片 871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5" name="图片 871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6" name="图片 871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7" name="图片 871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8" name="图片 871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19" name="图片 871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0" name="图片 871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1" name="图片 872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2" name="图片 872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3" name="图片 872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4" name="图片 872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5" name="图片 872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6" name="图片 872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7" name="图片 872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8" name="图片 872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29" name="图片 872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0" name="图片 872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1" name="图片 873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2" name="图片 873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3" name="图片 873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4" name="图片 873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5" name="图片 873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6" name="图片 873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7" name="图片 873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8" name="图片 873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39" name="图片 873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0" name="图片 873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1" name="图片 874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2" name="图片 874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3" name="图片 874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4" name="图片 874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5" name="图片 874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6" name="图片 874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7" name="图片 874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8" name="图片 874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49" name="图片 874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0" name="图片 874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1" name="图片 875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2" name="图片 875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3" name="图片 875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4" name="图片 875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5" name="图片 875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6" name="图片 875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7" name="图片 875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8" name="图片 875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59" name="图片 875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0" name="图片 875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1" name="图片 8760"/>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2" name="图片 8761"/>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3" name="图片 8762"/>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4" name="图片 8763"/>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5" name="图片 8764"/>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6" name="图片 8765"/>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7" name="图片 8766"/>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8" name="图片 8767"/>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69" name="图片 8768"/>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95</xdr:row>
      <xdr:rowOff>0</xdr:rowOff>
    </xdr:from>
    <xdr:to>
      <xdr:col>4</xdr:col>
      <xdr:colOff>10160</xdr:colOff>
      <xdr:row>95</xdr:row>
      <xdr:rowOff>9525</xdr:rowOff>
    </xdr:to>
    <xdr:pic>
      <xdr:nvPicPr>
        <xdr:cNvPr id="8770" name="图片 8769"/>
        <xdr:cNvPicPr>
          <a:picLocks noChangeAspect="true"/>
        </xdr:cNvPicPr>
      </xdr:nvPicPr>
      <xdr:blipFill>
        <a:stretch>
          <a:fillRect/>
        </a:stretch>
      </xdr:blipFill>
      <xdr:spPr>
        <a:xfrm>
          <a:off x="3467100" y="73879075"/>
          <a:ext cx="10160" cy="9525"/>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1" name="图片 877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2" name="图片 877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3" name="图片 877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4" name="图片 877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5" name="图片 877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6" name="图片 877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7" name="图片 8776"/>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8" name="图片 8777"/>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79" name="图片 877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0" name="图片 877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1" name="图片 878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2" name="图片 878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3" name="图片 878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4" name="图片 878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5" name="图片 878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6" name="图片 878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7" name="图片 8786"/>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8" name="图片 8787"/>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89" name="图片 878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0" name="图片 878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1" name="图片 879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2" name="图片 879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3" name="图片 879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4" name="图片 879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5" name="图片 8794"/>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6" name="图片 8795"/>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7" name="图片 8796"/>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8" name="图片 8797"/>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799" name="图片 8798"/>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800" name="图片 8799"/>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801" name="图片 8800"/>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802" name="图片 8801"/>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803" name="图片 8802"/>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76</xdr:row>
      <xdr:rowOff>0</xdr:rowOff>
    </xdr:from>
    <xdr:to>
      <xdr:col>4</xdr:col>
      <xdr:colOff>10160</xdr:colOff>
      <xdr:row>76</xdr:row>
      <xdr:rowOff>10160</xdr:rowOff>
    </xdr:to>
    <xdr:pic>
      <xdr:nvPicPr>
        <xdr:cNvPr id="8804" name="图片 8803"/>
        <xdr:cNvPicPr>
          <a:picLocks noChangeAspect="true"/>
        </xdr:cNvPicPr>
      </xdr:nvPicPr>
      <xdr:blipFill>
        <a:stretch>
          <a:fillRect/>
        </a:stretch>
      </xdr:blipFill>
      <xdr:spPr>
        <a:xfrm>
          <a:off x="3467100" y="57800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05" name="图片 880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06" name="图片 880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07" name="图片 880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08" name="图片 880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09" name="图片 880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0" name="图片 880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1" name="图片 881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2" name="图片 881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3" name="图片 881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4" name="图片 881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5" name="图片 881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6" name="图片 881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7" name="图片 881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8" name="图片 881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19" name="图片 881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0" name="图片 881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1" name="图片 882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2" name="图片 882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3" name="图片 882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4" name="图片 882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5" name="图片 882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6" name="图片 882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7" name="图片 882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8" name="图片 882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29" name="图片 882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0" name="图片 882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1" name="图片 883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2" name="图片 883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3" name="图片 883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4" name="图片 883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5" name="图片 883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6" name="图片 883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7" name="图片 883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8" name="图片 883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39" name="图片 883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0" name="图片 883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1" name="图片 884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2" name="图片 884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3" name="图片 884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4" name="图片 884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5" name="图片 884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6" name="图片 884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7" name="图片 884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8" name="图片 884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49" name="图片 884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0" name="图片 884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1" name="图片 885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2" name="图片 885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3" name="图片 885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4" name="图片 885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5" name="图片 885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6" name="图片 885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7" name="图片 885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8" name="图片 885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59" name="图片 885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0" name="图片 885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1" name="图片 886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2" name="图片 886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3" name="图片 8862"/>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4" name="图片 8863"/>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5" name="图片 8864"/>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6" name="图片 8865"/>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7" name="图片 8866"/>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8" name="图片 8867"/>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69" name="图片 8868"/>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70" name="图片 8869"/>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71" name="图片 8870"/>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106</xdr:row>
      <xdr:rowOff>0</xdr:rowOff>
    </xdr:from>
    <xdr:to>
      <xdr:col>4</xdr:col>
      <xdr:colOff>10160</xdr:colOff>
      <xdr:row>106</xdr:row>
      <xdr:rowOff>10160</xdr:rowOff>
    </xdr:to>
    <xdr:pic>
      <xdr:nvPicPr>
        <xdr:cNvPr id="8872" name="图片 8871"/>
        <xdr:cNvPicPr>
          <a:picLocks noChangeAspect="true"/>
        </xdr:cNvPicPr>
      </xdr:nvPicPr>
      <xdr:blipFill>
        <a:stretch>
          <a:fillRect/>
        </a:stretch>
      </xdr:blipFill>
      <xdr:spPr>
        <a:xfrm>
          <a:off x="3467100" y="828198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3" name="图片 887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4" name="图片 887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5" name="图片 887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6" name="图片 887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7" name="图片 887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8" name="图片 887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79" name="图片 887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0" name="图片 887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1" name="图片 888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2" name="图片 888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3" name="图片 888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4" name="图片 888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5" name="图片 888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6" name="图片 888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7" name="图片 888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8" name="图片 888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89" name="图片 888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0" name="图片 888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1" name="图片 889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2" name="图片 889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3" name="图片 889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4" name="图片 889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5" name="图片 889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6" name="图片 889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7" name="图片 889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8" name="图片 889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899" name="图片 889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0" name="图片 889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1" name="图片 890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2" name="图片 890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3" name="图片 890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4" name="图片 890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5" name="图片 890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6" name="图片 890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7" name="图片 890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8" name="图片 890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09" name="图片 890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0" name="图片 890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1" name="图片 891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2" name="图片 891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3" name="图片 891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4" name="图片 891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5" name="图片 891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6" name="图片 891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7" name="图片 891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8" name="图片 891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19" name="图片 891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0" name="图片 891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1" name="图片 892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2" name="图片 892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3" name="图片 892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4" name="图片 892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5" name="图片 892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6" name="图片 892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7" name="图片 892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8" name="图片 892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29" name="图片 892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0" name="图片 892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1" name="图片 893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2" name="图片 8931"/>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3" name="图片 8932"/>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4" name="图片 8933"/>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5" name="图片 8934"/>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6" name="图片 8935"/>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7" name="图片 8936"/>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8" name="图片 8937"/>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39" name="图片 8938"/>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40" name="图片 8939"/>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105</xdr:row>
      <xdr:rowOff>0</xdr:rowOff>
    </xdr:from>
    <xdr:to>
      <xdr:col>4</xdr:col>
      <xdr:colOff>10160</xdr:colOff>
      <xdr:row>105</xdr:row>
      <xdr:rowOff>10160</xdr:rowOff>
    </xdr:to>
    <xdr:pic>
      <xdr:nvPicPr>
        <xdr:cNvPr id="8941" name="图片 8940"/>
        <xdr:cNvPicPr>
          <a:picLocks noChangeAspect="true"/>
        </xdr:cNvPicPr>
      </xdr:nvPicPr>
      <xdr:blipFill>
        <a:stretch>
          <a:fillRect/>
        </a:stretch>
      </xdr:blipFill>
      <xdr:spPr>
        <a:xfrm>
          <a:off x="3467100" y="8210867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2" name="图片 894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3" name="图片 894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4" name="图片 894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5" name="图片 894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6" name="图片 894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7" name="图片 894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8" name="图片 894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49" name="图片 894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0" name="图片 894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1" name="图片 895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2" name="图片 895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3" name="图片 895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4" name="图片 895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5" name="图片 895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6" name="图片 895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7" name="图片 895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8" name="图片 895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59" name="图片 895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0" name="图片 895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1" name="图片 896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2" name="图片 896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3" name="图片 896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4" name="图片 896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5" name="图片 896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6" name="图片 896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7" name="图片 896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8" name="图片 896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69" name="图片 896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0" name="图片 896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1" name="图片 897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2" name="图片 897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3" name="图片 897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4" name="图片 897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5" name="图片 897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6" name="图片 897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7" name="图片 897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8" name="图片 897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79" name="图片 897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0" name="图片 897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1" name="图片 898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2" name="图片 898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3" name="图片 898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4" name="图片 898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5" name="图片 898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6" name="图片 898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7" name="图片 898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8" name="图片 898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89" name="图片 898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0" name="图片 898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1" name="图片 899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2" name="图片 899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3" name="图片 899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4" name="图片 899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5" name="图片 899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6" name="图片 899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7" name="图片 899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8" name="图片 899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8999" name="图片 899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0" name="图片 899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1" name="图片 900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2" name="图片 900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3" name="图片 900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4" name="图片 900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5" name="图片 900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6" name="图片 900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7" name="图片 900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8" name="图片 900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09" name="图片 900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0" name="图片 900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1" name="图片 901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2" name="图片 901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3" name="图片 901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4" name="图片 901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5" name="图片 901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6" name="图片 901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7" name="图片 901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8" name="图片 901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19" name="图片 901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20" name="图片 901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21" name="图片 902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22" name="图片 902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3" name="图片 902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4" name="图片 902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5" name="图片 902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6" name="图片 902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7" name="图片 902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8" name="图片 902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29" name="图片 902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0" name="图片 902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1" name="图片 903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2" name="图片 903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3" name="图片 903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4" name="图片 903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5" name="图片 903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6" name="图片 903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7" name="图片 903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8" name="图片 903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39" name="图片 903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0" name="图片 903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1" name="图片 904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2" name="图片 904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3" name="图片 904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4" name="图片 904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9045" name="图片 904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46" name="图片 904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47" name="图片 904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48" name="图片 904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49" name="图片 904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0" name="图片 904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1" name="图片 905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2" name="图片 905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3" name="图片 905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4" name="图片 905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5" name="图片 905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6" name="图片 905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7" name="图片 905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8" name="图片 905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59" name="图片 905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0" name="图片 905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1" name="图片 906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2" name="图片 906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3" name="图片 906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4" name="图片 906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5" name="图片 906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6" name="图片 906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7" name="图片 906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8" name="图片 906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69" name="图片 906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0" name="图片 906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1" name="图片 907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2" name="图片 907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3" name="图片 907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4" name="图片 907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5" name="图片 907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6" name="图片 907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7" name="图片 907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8" name="图片 907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79" name="图片 907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0" name="图片 907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1" name="图片 908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2" name="图片 908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3" name="图片 908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4" name="图片 908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5" name="图片 908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6" name="图片 908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7" name="图片 908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8" name="图片 908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89" name="图片 908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0" name="图片 908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1" name="图片 909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2" name="图片 909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3" name="图片 909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4" name="图片 909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5" name="图片 909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6" name="图片 909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7" name="图片 909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8" name="图片 909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099" name="图片 909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0" name="图片 909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1" name="图片 910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2" name="图片 910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3" name="图片 910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4" name="图片 910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5" name="图片 9104"/>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6" name="图片 9105"/>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7" name="图片 9106"/>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8" name="图片 9107"/>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09" name="图片 9108"/>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10" name="图片 9109"/>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11" name="图片 9110"/>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12" name="图片 9111"/>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13" name="图片 9112"/>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60</xdr:row>
      <xdr:rowOff>0</xdr:rowOff>
    </xdr:from>
    <xdr:to>
      <xdr:col>4</xdr:col>
      <xdr:colOff>10160</xdr:colOff>
      <xdr:row>60</xdr:row>
      <xdr:rowOff>10160</xdr:rowOff>
    </xdr:to>
    <xdr:pic>
      <xdr:nvPicPr>
        <xdr:cNvPr id="9114" name="图片 9113"/>
        <xdr:cNvPicPr>
          <a:picLocks noChangeAspect="true"/>
        </xdr:cNvPicPr>
      </xdr:nvPicPr>
      <xdr:blipFill>
        <a:stretch>
          <a:fillRect/>
        </a:stretch>
      </xdr:blipFill>
      <xdr:spPr>
        <a:xfrm>
          <a:off x="3467100" y="484092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15" name="图片 91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16" name="图片 91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17" name="图片 91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18" name="图片 91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19" name="图片 91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0" name="图片 91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1" name="图片 91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2" name="图片 91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3" name="图片 91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4" name="图片 91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5" name="图片 91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6" name="图片 91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7" name="图片 91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8" name="图片 91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29" name="图片 91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0" name="图片 91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1" name="图片 91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2" name="图片 91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3" name="图片 91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4" name="图片 91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5" name="图片 91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6" name="图片 91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7" name="图片 91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8" name="图片 91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39" name="图片 91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0" name="图片 91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1" name="图片 91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2" name="图片 91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3" name="图片 91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4" name="图片 91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5" name="图片 91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6" name="图片 91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7" name="图片 91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8" name="图片 91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49" name="图片 91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0" name="图片 91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1" name="图片 91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2" name="图片 91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3" name="图片 91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4" name="图片 91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5" name="图片 91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6" name="图片 91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7" name="图片 91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8" name="图片 91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59" name="图片 91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0" name="图片 91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1" name="图片 91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2" name="图片 91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3" name="图片 91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4" name="图片 91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5" name="图片 91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6" name="图片 91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7" name="图片 91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8" name="图片 91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69" name="图片 91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0" name="图片 91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1" name="图片 91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2" name="图片 91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3" name="图片 91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4" name="图片 91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5" name="图片 91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6" name="图片 91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7" name="图片 91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8" name="图片 91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79" name="图片 91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0" name="图片 91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1" name="图片 91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2" name="图片 91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3" name="图片 91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4" name="图片 91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5" name="图片 91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6" name="图片 91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7" name="图片 91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8" name="图片 91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89" name="图片 91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0" name="图片 91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1" name="图片 91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2" name="图片 91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3" name="图片 91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4" name="图片 91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5" name="图片 91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6" name="图片 91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7" name="图片 91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8" name="图片 91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199" name="图片 91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0" name="图片 91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1" name="图片 92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2" name="图片 92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3" name="图片 92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4" name="图片 92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5" name="图片 92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6" name="图片 92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7" name="图片 92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8" name="图片 92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09" name="图片 92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0" name="图片 92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1" name="图片 92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2" name="图片 92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3" name="图片 92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4" name="图片 92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5" name="图片 92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6" name="图片 92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7" name="图片 92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8" name="图片 92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19" name="图片 92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0" name="图片 92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1" name="图片 92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2" name="图片 92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3" name="图片 92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4" name="图片 92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5" name="图片 92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6" name="图片 92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7" name="图片 92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8" name="图片 92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29" name="图片 92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0" name="图片 92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1" name="图片 92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2" name="图片 92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3" name="图片 92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4" name="图片 92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5" name="图片 92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6" name="图片 92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7" name="图片 92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8" name="图片 92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39" name="图片 92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0" name="图片 92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1" name="图片 92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2" name="图片 92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3" name="图片 92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4" name="图片 92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5" name="图片 92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6" name="图片 92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7" name="图片 92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8" name="图片 92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49" name="图片 92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250" name="图片 92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89" name="图片 97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0" name="图片 97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1" name="图片 97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2" name="图片 97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3" name="图片 97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4" name="图片 97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5" name="图片 97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6" name="图片 97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7" name="图片 97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8" name="图片 97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799" name="图片 97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0" name="图片 97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1" name="图片 98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2" name="图片 98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3" name="图片 98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4" name="图片 98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5" name="图片 98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6" name="图片 98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7" name="图片 98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8" name="图片 98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09" name="图片 98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0" name="图片 98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1" name="图片 98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2" name="图片 98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3" name="图片 98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4" name="图片 98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5" name="图片 98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6" name="图片 98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7" name="图片 98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8" name="图片 98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19" name="图片 98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0" name="图片 98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1" name="图片 98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2" name="图片 98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3" name="图片 98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4" name="图片 98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5" name="图片 98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6" name="图片 98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7" name="图片 98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8" name="图片 98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29" name="图片 98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0" name="图片 98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1" name="图片 98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2" name="图片 98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3" name="图片 98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4" name="图片 98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5" name="图片 98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6" name="图片 98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7" name="图片 98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8" name="图片 98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39" name="图片 98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0" name="图片 98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1" name="图片 98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2" name="图片 98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3" name="图片 98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4" name="图片 98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5" name="图片 98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6" name="图片 98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7" name="图片 98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8" name="图片 98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49" name="图片 98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0" name="图片 98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1" name="图片 98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2" name="图片 98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3" name="图片 98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4" name="图片 98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5" name="图片 98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6" name="图片 98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7" name="图片 98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8" name="图片 98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59" name="图片 98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0" name="图片 98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1" name="图片 98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2" name="图片 98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3" name="图片 98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4" name="图片 98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5" name="图片 98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6" name="图片 98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7" name="图片 98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8" name="图片 98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69" name="图片 98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0" name="图片 98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1" name="图片 98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2" name="图片 98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3" name="图片 98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4" name="图片 98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5" name="图片 98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6" name="图片 98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7" name="图片 98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8" name="图片 98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79" name="图片 98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0" name="图片 98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1" name="图片 98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2" name="图片 98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3" name="图片 98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4" name="图片 98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5" name="图片 98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6" name="图片 98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7" name="图片 98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8" name="图片 98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89" name="图片 98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0" name="图片 98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1" name="图片 98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2" name="图片 98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3" name="图片 98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4" name="图片 98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5" name="图片 98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6" name="图片 98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7" name="图片 98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8" name="图片 98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899" name="图片 98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0" name="图片 98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1" name="图片 99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2" name="图片 99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3" name="图片 99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4" name="图片 99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5" name="图片 99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6" name="图片 99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7" name="图片 99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8" name="图片 99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09" name="图片 99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0" name="图片 99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1" name="图片 99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2" name="图片 99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3" name="图片 99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4" name="图片 99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5" name="图片 99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6" name="图片 99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7" name="图片 99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8" name="图片 99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19" name="图片 99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0" name="图片 99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1" name="图片 99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2" name="图片 99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3" name="图片 99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4" name="图片 99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5" name="图片 99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6" name="图片 99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7" name="图片 99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8" name="图片 99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29" name="图片 99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0" name="图片 99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1" name="图片 99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2" name="图片 99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3" name="图片 99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4" name="图片 99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5" name="图片 99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6" name="图片 99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7" name="图片 99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8" name="图片 99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39" name="图片 99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0" name="图片 99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1" name="图片 99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2" name="图片 99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3" name="图片 99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4" name="图片 99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5" name="图片 99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6" name="图片 99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7" name="图片 99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8" name="图片 99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49" name="图片 99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0" name="图片 99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1" name="图片 99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2" name="图片 99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3" name="图片 99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4" name="图片 99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5" name="图片 99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6" name="图片 99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7" name="图片 99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8" name="图片 99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59" name="图片 99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0" name="图片 99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1" name="图片 99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2" name="图片 99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3" name="图片 99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4" name="图片 99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5" name="图片 99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6" name="图片 99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7" name="图片 99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8" name="图片 99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69" name="图片 99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0" name="图片 99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1" name="图片 99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2" name="图片 99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3" name="图片 99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4" name="图片 99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5" name="图片 99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6" name="图片 99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7" name="图片 99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8" name="图片 99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79" name="图片 99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0" name="图片 99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1" name="图片 99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2" name="图片 99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3" name="图片 99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4" name="图片 99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5" name="图片 99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6" name="图片 99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7" name="图片 99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8" name="图片 99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89" name="图片 99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0" name="图片 99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1" name="图片 99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2" name="图片 99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3" name="图片 99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4" name="图片 99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5" name="图片 99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6" name="图片 99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7" name="图片 99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8" name="图片 99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9999" name="图片 99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0" name="图片 99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1" name="图片 100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2" name="图片 100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3" name="图片 100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4" name="图片 100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5" name="图片 100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6" name="图片 100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7" name="图片 100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8" name="图片 100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09" name="图片 100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0" name="图片 100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1" name="图片 100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2" name="图片 100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3" name="图片 100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4" name="图片 100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5" name="图片 100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6" name="图片 100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7" name="图片 100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8" name="图片 100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19" name="图片 100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0" name="图片 100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1" name="图片 100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2" name="图片 100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3" name="图片 100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4" name="图片 100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5" name="图片 100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6" name="图片 100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7" name="图片 100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8" name="图片 100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29" name="图片 100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0" name="图片 100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1" name="图片 100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2" name="图片 100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3" name="图片 100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4" name="图片 100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5" name="图片 100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6" name="图片 100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7" name="图片 100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8" name="图片 100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39" name="图片 100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0" name="图片 100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1" name="图片 100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2" name="图片 100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3" name="图片 100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4" name="图片 100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5" name="图片 100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6" name="图片 100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7" name="图片 100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8" name="图片 100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49" name="图片 100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0" name="图片 100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1" name="图片 100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2" name="图片 100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3" name="图片 100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4" name="图片 100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5" name="图片 100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6" name="图片 100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7" name="图片 100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8" name="图片 100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59" name="图片 100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0" name="图片 100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1" name="图片 100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2" name="图片 100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3" name="图片 100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4" name="图片 100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5" name="图片 100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6" name="图片 100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7" name="图片 100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8" name="图片 100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69" name="图片 100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0" name="图片 100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1" name="图片 100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2" name="图片 100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3" name="图片 100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4" name="图片 100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5" name="图片 100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6" name="图片 100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7" name="图片 100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8" name="图片 100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79" name="图片 100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0" name="图片 100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1" name="图片 100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2" name="图片 100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3" name="图片 100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4" name="图片 100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5" name="图片 100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6" name="图片 100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7" name="图片 100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8" name="图片 100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89" name="图片 100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0" name="图片 100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1" name="图片 100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2" name="图片 100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3" name="图片 100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4" name="图片 100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5" name="图片 100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6" name="图片 100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7" name="图片 100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8" name="图片 100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099" name="图片 100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0" name="图片 100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1" name="图片 101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2" name="图片 101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3" name="图片 101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4" name="图片 101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5" name="图片 101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6" name="图片 101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7" name="图片 101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8" name="图片 101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09" name="图片 101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0" name="图片 101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1" name="图片 101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2" name="图片 101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3" name="图片 101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4" name="图片 101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5" name="图片 101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6" name="图片 101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7" name="图片 101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8" name="图片 101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19" name="图片 101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0" name="图片 101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1" name="图片 101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2" name="图片 101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3" name="图片 101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4" name="图片 101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5" name="图片 101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6" name="图片 101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7" name="图片 101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8" name="图片 101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29" name="图片 101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0" name="图片 101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1" name="图片 101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2" name="图片 101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3" name="图片 101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4" name="图片 101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5" name="图片 101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6" name="图片 101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7" name="图片 101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8" name="图片 101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39" name="图片 101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0" name="图片 101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1" name="图片 101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2" name="图片 101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3" name="图片 101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4" name="图片 101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5" name="图片 101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6" name="图片 101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7" name="图片 101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8" name="图片 101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49" name="图片 101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0" name="图片 101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1" name="图片 101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2" name="图片 101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3" name="图片 101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4" name="图片 101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5" name="图片 101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6" name="图片 101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7" name="图片 101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8" name="图片 101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59" name="图片 101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0" name="图片 101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1" name="图片 101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2" name="图片 101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3" name="图片 101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4" name="图片 101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5" name="图片 101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6" name="图片 101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7" name="图片 101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8" name="图片 101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69" name="图片 101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70" name="图片 101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0171" name="图片 101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2" name="图片 1017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3" name="图片 1017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4" name="图片 1017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5" name="图片 1017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6" name="图片 1017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7" name="图片 1017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8" name="图片 1017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79" name="图片 1017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0" name="图片 1017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1" name="图片 1018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2" name="图片 1018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3" name="图片 1018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4" name="图片 1018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5" name="图片 1018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6" name="图片 1018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7" name="图片 1018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8" name="图片 1018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89" name="图片 1018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0" name="图片 1018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1" name="图片 1019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2" name="图片 1019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3" name="图片 1019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4" name="图片 1019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5" name="图片 1019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6" name="图片 1019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7" name="图片 1019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8" name="图片 1019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199" name="图片 1019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0" name="图片 1019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1" name="图片 1020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2" name="图片 1020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3" name="图片 1020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4" name="图片 1020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5" name="图片 1020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6" name="图片 1020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7" name="图片 1020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8" name="图片 1020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09" name="图片 1020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0" name="图片 1020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1" name="图片 1021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2" name="图片 1021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3" name="图片 1021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4" name="图片 1021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5" name="图片 1021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6" name="图片 1021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7" name="图片 1021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8" name="图片 1021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19" name="图片 1021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0" name="图片 1021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1" name="图片 1022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2" name="图片 1022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3" name="图片 1022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4" name="图片 1022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5" name="图片 1022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6" name="图片 1022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7" name="图片 1022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8" name="图片 1022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29" name="图片 1022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0" name="图片 1022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1" name="图片 1023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2" name="图片 1023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3" name="图片 1023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4" name="图片 1023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5" name="图片 1023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6" name="图片 1023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7" name="图片 1023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8" name="图片 1023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39" name="图片 1023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0" name="图片 1023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1" name="图片 1024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2" name="图片 1024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3" name="图片 10242"/>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4" name="图片 10243"/>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5" name="图片 10244"/>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6" name="图片 10245"/>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7" name="图片 10246"/>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8" name="图片 10247"/>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49" name="图片 10248"/>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50" name="图片 10249"/>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51" name="图片 10250"/>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45</xdr:row>
      <xdr:rowOff>0</xdr:rowOff>
    </xdr:from>
    <xdr:to>
      <xdr:col>4</xdr:col>
      <xdr:colOff>10160</xdr:colOff>
      <xdr:row>45</xdr:row>
      <xdr:rowOff>10160</xdr:rowOff>
    </xdr:to>
    <xdr:pic>
      <xdr:nvPicPr>
        <xdr:cNvPr id="10252" name="图片 10251"/>
        <xdr:cNvPicPr>
          <a:picLocks noChangeAspect="true"/>
        </xdr:cNvPicPr>
      </xdr:nvPicPr>
      <xdr:blipFill>
        <a:stretch>
          <a:fillRect/>
        </a:stretch>
      </xdr:blipFill>
      <xdr:spPr>
        <a:xfrm>
          <a:off x="3467100" y="3346132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3" name="图片 10252"/>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4" name="图片 10253"/>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5" name="图片 10254"/>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6" name="图片 10255"/>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7" name="图片 10256"/>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8" name="图片 10257"/>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59" name="图片 10258"/>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0" name="图片 10259"/>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1" name="图片 10260"/>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2" name="图片 10261"/>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3" name="图片 10262"/>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4" name="图片 10263"/>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5" name="图片 10264"/>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6" name="图片 10265"/>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7" name="图片 10266"/>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8" name="图片 10267"/>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69" name="图片 10268"/>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0" name="图片 10269"/>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1" name="图片 10270"/>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2" name="图片 10271"/>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3" name="图片 10272"/>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4" name="图片 10273"/>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104</xdr:row>
      <xdr:rowOff>0</xdr:rowOff>
    </xdr:from>
    <xdr:to>
      <xdr:col>4</xdr:col>
      <xdr:colOff>10160</xdr:colOff>
      <xdr:row>104</xdr:row>
      <xdr:rowOff>10160</xdr:rowOff>
    </xdr:to>
    <xdr:pic>
      <xdr:nvPicPr>
        <xdr:cNvPr id="10275" name="图片 10274"/>
        <xdr:cNvPicPr>
          <a:picLocks noChangeAspect="true"/>
        </xdr:cNvPicPr>
      </xdr:nvPicPr>
      <xdr:blipFill>
        <a:stretch>
          <a:fillRect/>
        </a:stretch>
      </xdr:blipFill>
      <xdr:spPr>
        <a:xfrm>
          <a:off x="3467100" y="81397475"/>
          <a:ext cx="10160" cy="10160"/>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76" name="图片 10275"/>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77" name="图片 10276"/>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78" name="图片 10277"/>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79" name="图片 10278"/>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0" name="图片 10279"/>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1" name="图片 10280"/>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2" name="图片 10281"/>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3" name="图片 10282"/>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4" name="图片 10283"/>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5" name="图片 10284"/>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6" name="图片 10285"/>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85</xdr:row>
      <xdr:rowOff>0</xdr:rowOff>
    </xdr:from>
    <xdr:to>
      <xdr:col>4</xdr:col>
      <xdr:colOff>10160</xdr:colOff>
      <xdr:row>85</xdr:row>
      <xdr:rowOff>9525</xdr:rowOff>
    </xdr:to>
    <xdr:pic>
      <xdr:nvPicPr>
        <xdr:cNvPr id="10287" name="图片 10286"/>
        <xdr:cNvPicPr>
          <a:picLocks noChangeAspect="true"/>
        </xdr:cNvPicPr>
      </xdr:nvPicPr>
      <xdr:blipFill>
        <a:stretch>
          <a:fillRect/>
        </a:stretch>
      </xdr:blipFill>
      <xdr:spPr>
        <a:xfrm>
          <a:off x="3467100" y="669575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88" name="图片 102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89" name="图片 102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0" name="图片 102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1" name="图片 102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2" name="图片 102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3" name="图片 102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4" name="图片 102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5" name="图片 102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6" name="图片 102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7" name="图片 102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8" name="图片 102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299" name="图片 102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0" name="图片 102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1" name="图片 103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2" name="图片 103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3" name="图片 103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4" name="图片 103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5" name="图片 103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6" name="图片 103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7" name="图片 103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8" name="图片 103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09" name="图片 103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0" name="图片 103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1" name="图片 103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2" name="图片 103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3" name="图片 103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4" name="图片 103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5" name="图片 103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6" name="图片 103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7" name="图片 103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8" name="图片 103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19" name="图片 103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0" name="图片 103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1" name="图片 103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2" name="图片 103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3" name="图片 103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4" name="图片 103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5" name="图片 103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6" name="图片 103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7" name="图片 103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8" name="图片 103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29" name="图片 103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30" name="图片 103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31" name="图片 103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32" name="图片 103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391" name="图片 103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2" name="图片 106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3" name="图片 106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4" name="图片 106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5" name="图片 106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6" name="图片 106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7" name="图片 106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8" name="图片 106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09" name="图片 106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0" name="图片 106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1" name="图片 106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2" name="图片 106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3" name="图片 106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4" name="图片 106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5" name="图片 106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6" name="图片 106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7" name="图片 106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8" name="图片 106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19" name="图片 106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0" name="图片 106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1" name="图片 106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2" name="图片 106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3" name="图片 106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4" name="图片 106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5" name="图片 106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6" name="图片 106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7" name="图片 106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8" name="图片 106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29" name="图片 106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0" name="图片 106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1" name="图片 106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2" name="图片 106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3" name="图片 106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4" name="图片 106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5" name="图片 106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6" name="图片 106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7" name="图片 106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8" name="图片 106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39" name="图片 106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0" name="图片 106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1" name="图片 106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2" name="图片 106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3" name="图片 106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4" name="图片 106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5" name="图片 106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6" name="图片 106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7" name="图片 106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8" name="图片 106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49" name="图片 106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0" name="图片 106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1" name="图片 106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2" name="图片 106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3" name="图片 106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4" name="图片 106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5" name="图片 106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6" name="图片 106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7" name="图片 106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8" name="图片 106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59" name="图片 106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0" name="图片 106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1" name="图片 106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2" name="图片 106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3" name="图片 106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4" name="图片 106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5" name="图片 106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6" name="图片 106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7" name="图片 106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8" name="图片 106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69" name="图片 106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0" name="图片 106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1" name="图片 106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2" name="图片 106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3" name="图片 106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4" name="图片 106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5" name="图片 106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6" name="图片 106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7" name="图片 106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8" name="图片 106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79" name="图片 106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0" name="图片 106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1" name="图片 106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2" name="图片 106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3" name="图片 106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4" name="图片 106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5" name="图片 106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6" name="图片 106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7" name="图片 106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8" name="图片 106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89" name="图片 106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0" name="图片 106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1" name="图片 106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2" name="图片 106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3" name="图片 106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4" name="图片 106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5" name="图片 106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6" name="图片 106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7" name="图片 106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8" name="图片 106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699" name="图片 106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0" name="图片 106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1" name="图片 107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2" name="图片 107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3" name="图片 107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4" name="图片 107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5" name="图片 107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6" name="图片 107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7" name="图片 107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8" name="图片 107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09" name="图片 107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0" name="图片 107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1" name="图片 107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2" name="图片 107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3" name="图片 107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4" name="图片 107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5" name="图片 107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6" name="图片 107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7" name="图片 107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8" name="图片 107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19" name="图片 107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0" name="图片 107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1" name="图片 107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2" name="图片 107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3" name="图片 107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4" name="图片 107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5" name="图片 107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6" name="图片 107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7" name="图片 107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0728" name="图片 107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334645</xdr:colOff>
      <xdr:row>98</xdr:row>
      <xdr:rowOff>153035</xdr:rowOff>
    </xdr:to>
    <xdr:sp>
      <xdr:nvSpPr>
        <xdr:cNvPr id="1072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3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4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075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5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6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7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078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7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08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1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12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2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3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6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7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8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9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129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2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0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1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4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5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136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70"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7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72"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73"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7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7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76"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7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7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79"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8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8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82"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8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84"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85"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8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8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88"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8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39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91"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9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39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94"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9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396"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97"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9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39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00"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0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0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03"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0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0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06"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0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08"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09"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1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1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12"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1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1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15"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1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1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18"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1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20"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21"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2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2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24"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2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2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27"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2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2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30"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3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32"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33"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3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3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36"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3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3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39"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4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4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42"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4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44"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45"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4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4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48"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4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5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51"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5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5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54"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5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56"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57"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5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5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60"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6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6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63"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6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6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66"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6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1468"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69"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7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147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72"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7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147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75"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7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147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8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49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0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1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2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153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4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5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6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7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8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159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5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5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6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19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8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8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8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199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0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201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1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1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1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2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3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204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0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1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2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2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22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0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2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3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6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7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228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8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2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0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1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4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235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59"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6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61"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62"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6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6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65"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6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6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68"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6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7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71"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7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73"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74"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7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7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77"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7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7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80"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8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8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83"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8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85"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86"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8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8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89"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9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39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92"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9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39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95"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9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397"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98"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39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0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01"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0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0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04"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0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0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07"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0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09"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10"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1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1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13"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1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1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16"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1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1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19"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2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21"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22"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2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2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25"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2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2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28"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2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3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31"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3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33"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34"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3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3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37"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3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3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40"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4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4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43"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4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45"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46"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4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4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49"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5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5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52"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5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5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55"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5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2457"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58"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5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246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61"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6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246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64"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6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246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6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6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6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8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49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0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1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252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2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2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2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4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5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6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7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258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5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6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27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07"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0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09"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10"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11"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1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1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1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1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1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1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1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19"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2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21"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22"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23"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2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2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2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2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2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2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3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31"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3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33"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34"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35"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3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3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3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3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4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4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4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43"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4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45"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46"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47"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4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4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5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5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5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5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5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55"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5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57"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58"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59"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6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6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6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6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6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6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6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67"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6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69"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70"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71"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7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7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7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7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7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7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7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79"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8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81"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82"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83"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8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8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8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8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8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8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79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91"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9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793"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94"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95"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79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9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9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79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0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0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0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803"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80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2805"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806"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807"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280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0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1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1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1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1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1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1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1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1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1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1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2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2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2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2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2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3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3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3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3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3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4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4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4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4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4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4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4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4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4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4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5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5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5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5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5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6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6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286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286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4</xdr:col>
      <xdr:colOff>0</xdr:colOff>
      <xdr:row>98</xdr:row>
      <xdr:rowOff>0</xdr:rowOff>
    </xdr:from>
    <xdr:to>
      <xdr:col>4</xdr:col>
      <xdr:colOff>10160</xdr:colOff>
      <xdr:row>98</xdr:row>
      <xdr:rowOff>10160</xdr:rowOff>
    </xdr:to>
    <xdr:pic>
      <xdr:nvPicPr>
        <xdr:cNvPr id="12869" name="图片 128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0" name="图片 128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1" name="图片 128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2" name="图片 128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3" name="图片 128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4" name="图片 128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5" name="图片 128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6" name="图片 128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7" name="图片 128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8" name="图片 128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79" name="图片 128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0" name="图片 128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1" name="图片 128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2" name="图片 128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3" name="图片 128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4" name="图片 128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5" name="图片 128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6" name="图片 128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7" name="图片 128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8" name="图片 128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89" name="图片 128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0" name="图片 128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1" name="图片 128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2" name="图片 128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3" name="图片 128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4" name="图片 128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5" name="图片 128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6" name="图片 128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7" name="图片 128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8" name="图片 128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899" name="图片 128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0" name="图片 128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1" name="图片 129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2" name="图片 129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3" name="图片 129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4" name="图片 129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5" name="图片 129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6" name="图片 129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7" name="图片 129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8" name="图片 129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09" name="图片 129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0" name="图片 129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1" name="图片 129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2" name="图片 129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3" name="图片 129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4" name="图片 129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5" name="图片 129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6" name="图片 129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7" name="图片 129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8" name="图片 129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19" name="图片 129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0" name="图片 129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1" name="图片 129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2" name="图片 129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3" name="图片 129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4" name="图片 129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5" name="图片 129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6" name="图片 129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7" name="图片 129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8" name="图片 129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29" name="图片 129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0" name="图片 129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1" name="图片 129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2" name="图片 129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3" name="图片 129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4" name="图片 129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5" name="图片 129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6" name="图片 129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7" name="图片 129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8" name="图片 129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39" name="图片 129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0" name="图片 129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1" name="图片 129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2" name="图片 129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3" name="图片 129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4" name="图片 129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5" name="图片 129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6" name="图片 129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7" name="图片 129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8" name="图片 129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49" name="图片 129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0" name="图片 129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1" name="图片 129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2" name="图片 129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3" name="图片 129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4" name="图片 129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5" name="图片 129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6" name="图片 129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7" name="图片 129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8" name="图片 129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59" name="图片 129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0" name="图片 129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1" name="图片 129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2" name="图片 129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3" name="图片 129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4" name="图片 129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5" name="图片 129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6" name="图片 129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7" name="图片 129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8" name="图片 129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69" name="图片 129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0" name="图片 129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1" name="图片 129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2" name="图片 129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3" name="图片 129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4" name="图片 129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5" name="图片 129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6" name="图片 129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7" name="图片 129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8" name="图片 129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79" name="图片 129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0" name="图片 129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1" name="图片 129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2" name="图片 129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3" name="图片 129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4" name="图片 129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5" name="图片 129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6" name="图片 129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7" name="图片 129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8" name="图片 129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89" name="图片 129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0" name="图片 129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1" name="图片 129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2" name="图片 129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3" name="图片 129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4" name="图片 129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5" name="图片 129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6" name="图片 129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7" name="图片 129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8" name="图片 129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2999" name="图片 129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0" name="图片 129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1" name="图片 130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2" name="图片 130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3" name="图片 130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4" name="图片 130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5" name="图片 130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6" name="图片 130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7" name="图片 130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8" name="图片 130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09" name="图片 130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0" name="图片 130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1" name="图片 130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2" name="图片 130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3" name="图片 130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4" name="图片 130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5" name="图片 130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6" name="图片 130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7" name="图片 130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8" name="图片 130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19" name="图片 130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0" name="图片 130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1" name="图片 130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2" name="图片 130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3" name="图片 130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4" name="图片 130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5" name="图片 130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6" name="图片 130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7" name="图片 130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8" name="图片 130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29" name="图片 130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0" name="图片 130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1" name="图片 130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2" name="图片 130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3" name="图片 130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4" name="图片 130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5" name="图片 130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6" name="图片 130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7" name="图片 130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8" name="图片 130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39" name="图片 130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40" name="图片 130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041" name="图片 130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2" name="图片 1304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3" name="图片 1304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4" name="图片 1304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5" name="图片 1304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6" name="图片 1304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7" name="图片 1304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8" name="图片 1304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49" name="图片 1304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0" name="图片 1304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1" name="图片 1305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2" name="图片 1305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3" name="图片 1305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4" name="图片 1305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5" name="图片 1305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6" name="图片 1305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7" name="图片 1305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8" name="图片 1305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59" name="图片 1305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0" name="图片 1305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1" name="图片 1306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2" name="图片 1306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3" name="图片 1306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4" name="图片 1306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5" name="图片 1306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6" name="图片 1306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7" name="图片 1306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8" name="图片 1306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69" name="图片 1306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0" name="图片 1306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1" name="图片 1307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2" name="图片 1307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3" name="图片 1307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4" name="图片 1307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5" name="图片 1307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6" name="图片 1307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7" name="图片 1307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8" name="图片 1307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79" name="图片 1307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0" name="图片 1307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1" name="图片 1308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2" name="图片 1308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3" name="图片 1308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4" name="图片 1308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5" name="图片 1308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6" name="图片 1308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7" name="图片 1308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8" name="图片 1308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89" name="图片 1308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0" name="图片 1308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1" name="图片 1309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2" name="图片 1309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3" name="图片 1309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4" name="图片 1309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5" name="图片 1309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6" name="图片 1309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7" name="图片 1309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8" name="图片 1309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099" name="图片 1309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0" name="图片 1309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1" name="图片 1310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2" name="图片 1310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3" name="图片 1310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4" name="图片 1310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5" name="图片 1310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6" name="图片 1310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7" name="图片 1310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8" name="图片 1310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09" name="图片 1310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0" name="图片 1310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1" name="图片 1311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2" name="图片 1311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3" name="图片 1311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4" name="图片 1311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5" name="图片 1311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6" name="图片 1311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7" name="图片 1311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8" name="图片 1311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19" name="图片 1311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0" name="图片 1311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1" name="图片 1312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2" name="图片 1312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3" name="图片 1312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4" name="图片 1312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5" name="图片 1312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6" name="图片 1312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7" name="图片 1312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8" name="图片 1312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29" name="图片 1312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0" name="图片 1312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1" name="图片 1313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2" name="图片 1313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3" name="图片 1313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4" name="图片 1313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5" name="图片 1313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6" name="图片 1313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7" name="图片 1313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8" name="图片 1313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39" name="图片 1313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0" name="图片 1313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1" name="图片 1314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2" name="图片 1314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3" name="图片 1314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4" name="图片 1314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5" name="图片 1314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6" name="图片 1314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7" name="图片 1314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8" name="图片 1314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49" name="图片 1314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0" name="图片 1314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1" name="图片 1315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2" name="图片 1315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3" name="图片 1315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4" name="图片 1315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5" name="图片 1315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6" name="图片 1315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7" name="图片 1315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8" name="图片 1315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59" name="图片 1315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0" name="图片 1315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1" name="图片 1316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2" name="图片 1316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3" name="图片 1316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4" name="图片 1316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5" name="图片 1316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6" name="图片 1316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7" name="图片 1316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8" name="图片 1316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69" name="图片 1316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0" name="图片 1316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1" name="图片 1317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2" name="图片 1317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3" name="图片 1317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4" name="图片 1317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5" name="图片 1317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6" name="图片 1317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7" name="图片 1317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8" name="图片 1317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79" name="图片 1317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0" name="图片 1317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1" name="图片 1318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2" name="图片 1318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3" name="图片 1318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4" name="图片 1318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5" name="图片 1318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6" name="图片 1318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7" name="图片 1318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8" name="图片 1318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89" name="图片 1318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0" name="图片 1318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1" name="图片 1319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2" name="图片 1319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3" name="图片 1319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4" name="图片 1319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5" name="图片 1319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6" name="图片 1319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7" name="图片 1319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8" name="图片 1319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199" name="图片 1319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0" name="图片 1319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1" name="图片 1320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2" name="图片 1320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3" name="图片 1320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4" name="图片 1320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5" name="图片 1320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6" name="图片 1320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7" name="图片 1320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8" name="图片 1320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09" name="图片 1320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0" name="图片 1320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1" name="图片 1321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2" name="图片 1321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3" name="图片 1321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4" name="图片 1321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5" name="图片 1321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6" name="图片 1321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7" name="图片 1321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8" name="图片 1321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19" name="图片 1321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0" name="图片 1321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1" name="图片 1322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2" name="图片 1322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3" name="图片 1322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4" name="图片 1322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5" name="图片 1322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6" name="图片 1322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7" name="图片 1322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8" name="图片 1322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29" name="图片 1322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0" name="图片 1322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1" name="图片 1323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2" name="图片 1323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3" name="图片 1323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4" name="图片 1323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5" name="图片 1323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6" name="图片 1323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7" name="图片 1323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8" name="图片 1323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39" name="图片 1323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0" name="图片 1323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1" name="图片 1324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2" name="图片 1324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3" name="图片 1324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4" name="图片 1324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5" name="图片 1324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6" name="图片 1324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7" name="图片 1324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8" name="图片 1324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49" name="图片 1324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0" name="图片 1324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1" name="图片 1325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2" name="图片 1325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3" name="图片 1325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4" name="图片 1325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5" name="图片 1325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6" name="图片 1325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7" name="图片 1325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8" name="图片 1325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59" name="图片 1325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0" name="图片 1325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1" name="图片 1326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2" name="图片 1326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3" name="图片 1326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4" name="图片 1326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5" name="图片 1326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6" name="图片 1326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7" name="图片 1326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8" name="图片 1326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69" name="图片 1326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0" name="图片 1326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1" name="图片 1327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2" name="图片 1327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3" name="图片 1327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4" name="图片 1327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5" name="图片 1327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6" name="图片 1327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7" name="图片 1327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8" name="图片 1327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79" name="图片 1327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0" name="图片 1327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1" name="图片 1328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2" name="图片 1328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3" name="图片 1328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4" name="图片 1328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5" name="图片 1328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6" name="图片 1328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7" name="图片 1328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8" name="图片 1328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89" name="图片 1328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0" name="图片 1328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1" name="图片 1329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2" name="图片 1329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3" name="图片 1329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4" name="图片 1329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5" name="图片 1329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6" name="图片 1329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7" name="图片 1329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8" name="图片 1329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299" name="图片 1329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0" name="图片 1329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1" name="图片 1330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2" name="图片 1330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3" name="图片 1330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4" name="图片 1330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5" name="图片 1330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6" name="图片 1330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7" name="图片 1330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8" name="图片 1330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09" name="图片 1330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0" name="图片 1330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1" name="图片 1331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2" name="图片 1331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3" name="图片 1331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4" name="图片 1331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5" name="图片 1331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6" name="图片 1331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7" name="图片 1331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8" name="图片 1331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19" name="图片 1331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0" name="图片 1331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1" name="图片 1332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2" name="图片 1332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3" name="图片 1332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4" name="图片 1332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5" name="图片 1332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6" name="图片 1332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7" name="图片 1332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8" name="图片 1332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29" name="图片 1332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0" name="图片 1332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1" name="图片 1333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2" name="图片 1333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3" name="图片 1333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4" name="图片 1333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5" name="图片 1333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6" name="图片 1333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7" name="图片 1333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8" name="图片 1333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39" name="图片 1333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0" name="图片 1333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1" name="图片 1334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2" name="图片 1334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3" name="图片 1334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4" name="图片 1334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5" name="图片 1334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6" name="图片 1334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7" name="图片 1334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8" name="图片 1334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49" name="图片 1334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0" name="图片 1334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1" name="图片 1335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2" name="图片 1335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3" name="图片 1335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4" name="图片 1335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5" name="图片 1335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6" name="图片 1335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7" name="图片 1335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8" name="图片 1335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59" name="图片 1335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0" name="图片 1335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1" name="图片 1336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2" name="图片 1336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3" name="图片 1336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4" name="图片 1336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5" name="图片 1336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6" name="图片 1336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7" name="图片 1336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8" name="图片 1336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69" name="图片 1336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0" name="图片 1336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1" name="图片 1337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2" name="图片 1337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3" name="图片 1337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4" name="图片 1337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5" name="图片 1337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6" name="图片 1337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7" name="图片 1337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8" name="图片 13377"/>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79" name="图片 13378"/>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0" name="图片 13379"/>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1" name="图片 13380"/>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2" name="图片 13381"/>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3" name="图片 13382"/>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4" name="图片 13383"/>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5" name="图片 13384"/>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6" name="图片 13385"/>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9525</xdr:rowOff>
    </xdr:to>
    <xdr:pic>
      <xdr:nvPicPr>
        <xdr:cNvPr id="13387" name="图片 13386"/>
        <xdr:cNvPicPr>
          <a:picLocks noChangeAspect="true"/>
        </xdr:cNvPicPr>
      </xdr:nvPicPr>
      <xdr:blipFill>
        <a:stretch>
          <a:fillRect/>
        </a:stretch>
      </xdr:blipFill>
      <xdr:spPr>
        <a:xfrm>
          <a:off x="3467100" y="76825475"/>
          <a:ext cx="10160" cy="9525"/>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88" name="图片 133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89" name="图片 133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0" name="图片 133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1" name="图片 133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2" name="图片 133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3" name="图片 133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4" name="图片 133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5" name="图片 133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6" name="图片 133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7" name="图片 133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8" name="图片 133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399" name="图片 133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0" name="图片 133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1" name="图片 134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2" name="图片 134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3" name="图片 134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4" name="图片 134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5" name="图片 134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6" name="图片 134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7" name="图片 134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8" name="图片 134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09" name="图片 134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0" name="图片 134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1" name="图片 134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2" name="图片 134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3" name="图片 134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4" name="图片 134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5" name="图片 134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6" name="图片 134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7" name="图片 134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8" name="图片 134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19" name="图片 134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0" name="图片 134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1" name="图片 134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2" name="图片 134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3" name="图片 134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4" name="图片 134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5" name="图片 134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6" name="图片 134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7" name="图片 134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8" name="图片 134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29" name="图片 134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0" name="图片 134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1" name="图片 134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2" name="图片 134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3" name="图片 134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4" name="图片 134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5" name="图片 134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6" name="图片 134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7" name="图片 134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8" name="图片 134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39" name="图片 134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0" name="图片 134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1" name="图片 134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2" name="图片 134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3" name="图片 134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4" name="图片 134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5" name="图片 134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6" name="图片 134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7" name="图片 134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8" name="图片 134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49" name="图片 134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0" name="图片 134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1" name="图片 134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2" name="图片 134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3" name="图片 134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4" name="图片 134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5" name="图片 134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6" name="图片 134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7" name="图片 134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8" name="图片 134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59" name="图片 134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0" name="图片 134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1" name="图片 134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2" name="图片 134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3" name="图片 134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4" name="图片 134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5" name="图片 134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6" name="图片 134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7" name="图片 134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8" name="图片 134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69" name="图片 134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0" name="图片 134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1" name="图片 134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2" name="图片 134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3" name="图片 134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4" name="图片 134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5" name="图片 134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6" name="图片 134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7" name="图片 134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8" name="图片 134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79" name="图片 134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0" name="图片 134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1" name="图片 134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2" name="图片 134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3" name="图片 134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4" name="图片 134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5" name="图片 134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6" name="图片 134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7" name="图片 134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8" name="图片 134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89" name="图片 134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0" name="图片 134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1" name="图片 134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2" name="图片 134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3" name="图片 134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4" name="图片 134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5" name="图片 134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6" name="图片 134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7" name="图片 134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8" name="图片 134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499" name="图片 134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0" name="图片 134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1" name="图片 135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2" name="图片 135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3" name="图片 135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4" name="图片 135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5" name="图片 135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6" name="图片 135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7" name="图片 135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8" name="图片 135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09" name="图片 135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0" name="图片 135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1" name="图片 135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2" name="图片 135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3" name="图片 135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4" name="图片 135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5" name="图片 135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6" name="图片 135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7" name="图片 135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8" name="图片 135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19" name="图片 135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0" name="图片 135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1" name="图片 135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2" name="图片 135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3" name="图片 135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4" name="图片 135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5" name="图片 135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6" name="图片 135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7" name="图片 135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8" name="图片 135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29" name="图片 135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0" name="图片 135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1" name="图片 135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2" name="图片 135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3" name="图片 135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4" name="图片 135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5" name="图片 135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6" name="图片 135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7" name="图片 135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8" name="图片 135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39" name="图片 135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0" name="图片 135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1" name="图片 135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2" name="图片 135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3" name="图片 135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4" name="图片 135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5" name="图片 135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6" name="图片 135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7" name="图片 135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8" name="图片 135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49" name="图片 135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0" name="图片 135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1" name="图片 135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2" name="图片 135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3" name="图片 135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4" name="图片 135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5" name="图片 135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6" name="图片 135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7" name="图片 135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8" name="图片 135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59" name="图片 135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0" name="图片 135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1" name="图片 135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2" name="图片 135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3" name="图片 135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4" name="图片 135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5" name="图片 135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6" name="图片 135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7" name="图片 135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8" name="图片 135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69" name="图片 135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0" name="图片 135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1" name="图片 135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2" name="图片 135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3" name="图片 135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4" name="图片 135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5" name="图片 135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6" name="图片 135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7" name="图片 135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8" name="图片 135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79" name="图片 135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0" name="图片 135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1" name="图片 135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2" name="图片 135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3" name="图片 135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4" name="图片 135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5" name="图片 135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6" name="图片 135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7" name="图片 135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8" name="图片 135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89" name="图片 135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0" name="图片 135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1" name="图片 135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2" name="图片 135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3" name="图片 135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4" name="图片 135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5" name="图片 135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6" name="图片 135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7" name="图片 135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8" name="图片 135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599" name="图片 135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0" name="图片 135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1" name="图片 136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2" name="图片 136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3" name="图片 136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4" name="图片 136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5" name="图片 136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6" name="图片 136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7" name="图片 136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8" name="图片 136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09" name="图片 136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0" name="图片 136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1" name="图片 136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2" name="图片 136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3" name="图片 136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4" name="图片 136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5" name="图片 136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6" name="图片 136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7" name="图片 136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8" name="图片 136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19" name="图片 136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0" name="图片 136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1" name="图片 136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2" name="图片 136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3" name="图片 136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4" name="图片 136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5" name="图片 136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6" name="图片 136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7" name="图片 136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8" name="图片 136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29" name="图片 136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0" name="图片 136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1" name="图片 136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2" name="图片 136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3" name="图片 136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4" name="图片 136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5" name="图片 136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6" name="图片 136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7" name="图片 136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8" name="图片 136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39" name="图片 136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0" name="图片 136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1" name="图片 136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2" name="图片 136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3" name="图片 136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4" name="图片 136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5" name="图片 136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6" name="图片 136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7" name="图片 136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8" name="图片 136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49" name="图片 136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0" name="图片 136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1" name="图片 136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2" name="图片 136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3" name="图片 136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4" name="图片 136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5" name="图片 136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6" name="图片 136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7" name="图片 136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8" name="图片 136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59" name="图片 136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0" name="图片 136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1" name="图片 136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2" name="图片 136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3" name="图片 136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4" name="图片 136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5" name="图片 136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6" name="图片 136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7" name="图片 136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8" name="图片 136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69" name="图片 136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0" name="图片 136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1" name="图片 136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2" name="图片 136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3" name="图片 136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4" name="图片 136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5" name="图片 136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6" name="图片 136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7" name="图片 136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8" name="图片 136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79" name="图片 136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0" name="图片 136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1" name="图片 136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2" name="图片 136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3" name="图片 136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4" name="图片 136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5" name="图片 136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6" name="图片 136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7" name="图片 136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8" name="图片 136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89" name="图片 136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0" name="图片 136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1" name="图片 136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2" name="图片 136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3" name="图片 136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4" name="图片 136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5" name="图片 136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6" name="图片 136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7" name="图片 136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8" name="图片 136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699" name="图片 136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0" name="图片 136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1" name="图片 137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2" name="图片 137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3" name="图片 137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4" name="图片 137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5" name="图片 137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6" name="图片 137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7" name="图片 137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8" name="图片 137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09" name="图片 137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0" name="图片 137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1" name="图片 137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2" name="图片 137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3" name="图片 137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4" name="图片 137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5" name="图片 137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6" name="图片 137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7" name="图片 137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8" name="图片 137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19" name="图片 137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0" name="图片 137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1" name="图片 137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2" name="图片 137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3" name="图片 137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4" name="图片 137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5" name="图片 137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6" name="图片 137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7" name="图片 137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8" name="图片 137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29" name="图片 137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0" name="图片 137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1" name="图片 137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2" name="图片 137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3" name="图片 137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4" name="图片 137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5" name="图片 137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6" name="图片 137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7" name="图片 137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8" name="图片 137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39" name="图片 137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0" name="图片 137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1" name="图片 137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2" name="图片 137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3" name="图片 137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4" name="图片 137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5" name="图片 137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6" name="图片 137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7" name="图片 137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8" name="图片 137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49" name="图片 137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0" name="图片 137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1" name="图片 137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2" name="图片 137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3" name="图片 137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4" name="图片 137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5" name="图片 137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6" name="图片 137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7" name="图片 137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8" name="图片 137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59" name="图片 137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0" name="图片 137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1" name="图片 137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2" name="图片 137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3" name="图片 137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4" name="图片 137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5" name="图片 137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6" name="图片 137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7" name="图片 137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8" name="图片 137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69" name="图片 137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0" name="图片 137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1" name="图片 137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2" name="图片 137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3" name="图片 137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4" name="图片 137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5" name="图片 137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6" name="图片 137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7" name="图片 137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8" name="图片 137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79" name="图片 137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0" name="图片 137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1" name="图片 137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2" name="图片 137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3" name="图片 137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4" name="图片 137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5" name="图片 137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6" name="图片 137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7" name="图片 137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8" name="图片 137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89" name="图片 137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0" name="图片 137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1" name="图片 137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2" name="图片 137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3" name="图片 137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4" name="图片 137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5" name="图片 137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6" name="图片 137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7" name="图片 137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8" name="图片 137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799" name="图片 137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0" name="图片 137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1" name="图片 138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2" name="图片 138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3" name="图片 138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4" name="图片 138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5" name="图片 138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6" name="图片 138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7" name="图片 138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8" name="图片 138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09" name="图片 138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0" name="图片 138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1" name="图片 138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2" name="图片 138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3" name="图片 138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4" name="图片 138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5" name="图片 138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6" name="图片 138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7" name="图片 138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8" name="图片 138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19" name="图片 138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0" name="图片 138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1" name="图片 138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2" name="图片 138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3" name="图片 138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4" name="图片 138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5" name="图片 138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6" name="图片 138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7" name="图片 138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8" name="图片 138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29" name="图片 138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0" name="图片 138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1" name="图片 138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2" name="图片 138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3" name="图片 138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4" name="图片 138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5" name="图片 138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6" name="图片 138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7" name="图片 138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8" name="图片 138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39" name="图片 138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0" name="图片 138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1" name="图片 138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2" name="图片 138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3" name="图片 138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4" name="图片 138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5" name="图片 138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6" name="图片 138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7" name="图片 138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8" name="图片 138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49" name="图片 138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0" name="图片 138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1" name="图片 138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2" name="图片 138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3" name="图片 138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4" name="图片 138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5" name="图片 138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6" name="图片 138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7" name="图片 138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8" name="图片 138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59" name="图片 138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0" name="图片 138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1" name="图片 138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2" name="图片 138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3" name="图片 138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4" name="图片 138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5" name="图片 138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6" name="图片 138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7" name="图片 138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8" name="图片 138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69" name="图片 138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0" name="图片 138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1" name="图片 138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2" name="图片 138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3" name="图片 138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4" name="图片 138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5" name="图片 138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6" name="图片 138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7" name="图片 138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8" name="图片 138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79" name="图片 138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0" name="图片 138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1" name="图片 138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2" name="图片 138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3" name="图片 138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4" name="图片 138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5" name="图片 138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6" name="图片 138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7" name="图片 138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8" name="图片 138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89" name="图片 138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0" name="图片 138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1" name="图片 138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2" name="图片 138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3" name="图片 138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4" name="图片 138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5" name="图片 138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6" name="图片 138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7" name="图片 138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8" name="图片 138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899" name="图片 138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0" name="图片 138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1" name="图片 139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2" name="图片 139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3" name="图片 139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4" name="图片 139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5" name="图片 139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6" name="图片 139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7" name="图片 139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8" name="图片 139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09" name="图片 139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0" name="图片 139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1" name="图片 139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2" name="图片 139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3" name="图片 139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4" name="图片 139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5" name="图片 139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6" name="图片 139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7" name="图片 139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8" name="图片 139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19" name="图片 139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0" name="图片 139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1" name="图片 139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2" name="图片 139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3" name="图片 139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4" name="图片 139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5" name="图片 139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6" name="图片 139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7" name="图片 139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8" name="图片 139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29" name="图片 139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0" name="图片 139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1" name="图片 139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2" name="图片 139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3" name="图片 139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4" name="图片 139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5" name="图片 139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6" name="图片 139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7" name="图片 139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8" name="图片 139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39" name="图片 139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0" name="图片 139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1" name="图片 139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2" name="图片 139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3" name="图片 139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4" name="图片 139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5" name="图片 139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6" name="图片 139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7" name="图片 139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8" name="图片 139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49" name="图片 139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0" name="图片 139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1" name="图片 139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2" name="图片 139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3" name="图片 139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4" name="图片 139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5" name="图片 139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6" name="图片 139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7" name="图片 139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8" name="图片 139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59" name="图片 139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0" name="图片 139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1" name="图片 139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2" name="图片 139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3" name="图片 139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4" name="图片 139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5" name="图片 139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6" name="图片 139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7" name="图片 139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8" name="图片 139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69" name="图片 139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0" name="图片 139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1" name="图片 139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2" name="图片 139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3" name="图片 139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4" name="图片 139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5" name="图片 139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6" name="图片 139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7" name="图片 139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8" name="图片 139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79" name="图片 139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0" name="图片 139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1" name="图片 139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2" name="图片 139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3" name="图片 139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4" name="图片 139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5" name="图片 139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6" name="图片 139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7" name="图片 139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8" name="图片 139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89" name="图片 139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0" name="图片 139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1" name="图片 139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2" name="图片 139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3" name="图片 139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4" name="图片 139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5" name="图片 139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6" name="图片 139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7" name="图片 139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8" name="图片 139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3999" name="图片 139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0" name="图片 139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1" name="图片 140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2" name="图片 140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3" name="图片 140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4" name="图片 140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5" name="图片 140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6" name="图片 140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7" name="图片 140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8" name="图片 140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09" name="图片 140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0" name="图片 140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1" name="图片 140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2" name="图片 140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3" name="图片 140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4" name="图片 140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5" name="图片 140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6" name="图片 140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7" name="图片 140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8" name="图片 140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19" name="图片 140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0" name="图片 140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1" name="图片 140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2" name="图片 140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3" name="图片 140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4" name="图片 140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5" name="图片 140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6" name="图片 140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7" name="图片 140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8" name="图片 140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29" name="图片 140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0" name="图片 140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1" name="图片 140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2" name="图片 140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3" name="图片 140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4" name="图片 140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5" name="图片 140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6" name="图片 140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7" name="图片 140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8" name="图片 140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39" name="图片 140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0" name="图片 140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1" name="图片 140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2" name="图片 140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3" name="图片 140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4" name="图片 140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5" name="图片 140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6" name="图片 140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7" name="图片 140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8" name="图片 140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49" name="图片 140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0" name="图片 140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1" name="图片 140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2" name="图片 140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3" name="图片 140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4" name="图片 140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5" name="图片 140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6" name="图片 140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7" name="图片 140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8" name="图片 140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59" name="图片 140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0" name="图片 140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1" name="图片 140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2" name="图片 140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3" name="图片 140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4" name="图片 140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5" name="图片 140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6" name="图片 140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7" name="图片 140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8" name="图片 140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69" name="图片 140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0" name="图片 140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1" name="图片 140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2" name="图片 140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3" name="图片 140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4" name="图片 140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5" name="图片 140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6" name="图片 140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7" name="图片 140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8" name="图片 140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4079" name="图片 140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334645</xdr:colOff>
      <xdr:row>98</xdr:row>
      <xdr:rowOff>153035</xdr:rowOff>
    </xdr:to>
    <xdr:sp>
      <xdr:nvSpPr>
        <xdr:cNvPr id="1408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8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09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10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1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2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13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1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2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29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29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29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29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0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2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3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6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7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7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7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437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7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8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3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0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1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4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5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445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52"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5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54"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55"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5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5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58"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5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6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61"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6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6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64"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6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66"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67"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6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6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70"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7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7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73"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7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7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76"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7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78"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79"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8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8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82"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8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8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85"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8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8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88"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8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490"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91"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9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49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94"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9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49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97"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9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49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00"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0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02"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03"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0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0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06"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0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0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09"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1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1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12"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1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14"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15"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1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1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18"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1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2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21"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2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2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24"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2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26"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27"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2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2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30"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3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3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33"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3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3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36"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3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38"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39"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4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4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42"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4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4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45"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4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4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48"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4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4550"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51"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5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455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54"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5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455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57"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5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455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6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8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59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0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461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2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4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5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6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467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6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47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0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1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482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3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4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485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8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49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52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8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29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0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2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3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53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6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6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6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7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8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3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0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1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54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45"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4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47"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48"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4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5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51"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5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5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54"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5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5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57"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5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59"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60"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6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6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63"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6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6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66"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6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6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69"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7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71"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72"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7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7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75"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7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7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78"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7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8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81"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8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83"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84"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8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8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87"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8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8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90"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9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49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93"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9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495"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96"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97"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49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499"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00"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01"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02"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03"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04"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05"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0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07"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08"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09"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1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11"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12"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13"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14"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15"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16"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17"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18"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19"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20"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21"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2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23"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24"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25"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26"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27"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28"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29"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30"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31"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32"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33"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34"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35"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36"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37"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38"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39"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40"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41" name="TextBox 53"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42"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76835</xdr:rowOff>
    </xdr:to>
    <xdr:sp>
      <xdr:nvSpPr>
        <xdr:cNvPr id="15543" name="TextBox 1" hidden="true"/>
        <xdr:cNvSpPr txBox="true"/>
      </xdr:nvSpPr>
      <xdr:spPr>
        <a:xfrm rot="-9463797" flipH="true">
          <a:off x="3152775" y="76825475"/>
          <a:ext cx="483870" cy="7683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44" name="TextBox 28"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45"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87630</xdr:rowOff>
    </xdr:to>
    <xdr:sp>
      <xdr:nvSpPr>
        <xdr:cNvPr id="15546" name="TextBox 1" hidden="true"/>
        <xdr:cNvSpPr txBox="true"/>
      </xdr:nvSpPr>
      <xdr:spPr>
        <a:xfrm rot="-9463797" flipH="true">
          <a:off x="3152775" y="76825475"/>
          <a:ext cx="483870" cy="8763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47" name="TextBox 68"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48"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748665</xdr:rowOff>
    </xdr:to>
    <xdr:sp>
      <xdr:nvSpPr>
        <xdr:cNvPr id="15549" name="TextBox 1" hidden="true"/>
        <xdr:cNvSpPr txBox="true"/>
      </xdr:nvSpPr>
      <xdr:spPr>
        <a:xfrm rot="-9463797" flipH="true">
          <a:off x="3152775" y="76825475"/>
          <a:ext cx="483870" cy="748665"/>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50" name="TextBox 73"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51"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3</xdr:col>
      <xdr:colOff>228600</xdr:colOff>
      <xdr:row>98</xdr:row>
      <xdr:rowOff>0</xdr:rowOff>
    </xdr:from>
    <xdr:to>
      <xdr:col>4</xdr:col>
      <xdr:colOff>169545</xdr:colOff>
      <xdr:row>98</xdr:row>
      <xdr:rowOff>744220</xdr:rowOff>
    </xdr:to>
    <xdr:sp>
      <xdr:nvSpPr>
        <xdr:cNvPr id="15552" name="TextBox 1" hidden="true"/>
        <xdr:cNvSpPr txBox="true"/>
      </xdr:nvSpPr>
      <xdr:spPr>
        <a:xfrm rot="-9463797" flipH="true">
          <a:off x="3152775" y="76825475"/>
          <a:ext cx="483870" cy="74422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5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6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8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59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0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1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1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561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1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2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4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5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6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7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7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567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6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57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793"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79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795"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796"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797"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79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79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0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0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0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0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0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05"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0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07"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08"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09"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1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1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1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1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1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1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1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17"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1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19"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20"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21"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2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2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2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2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2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2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2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29"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3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31"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32"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33"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3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3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3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3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3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3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4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41"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4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43"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44"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45"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4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4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4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4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5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5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5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53"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5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55"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56"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57"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5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5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6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6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6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6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6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65"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66"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67"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68"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69"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7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7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7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7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7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7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7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77"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78"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79"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80"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81"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82"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8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8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8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8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8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8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89" name="TextBox 53"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90"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76835</xdr:rowOff>
    </xdr:to>
    <xdr:sp>
      <xdr:nvSpPr>
        <xdr:cNvPr id="15891" name="TextBox 1" hidden="true"/>
        <xdr:cNvSpPr txBox="true"/>
      </xdr:nvSpPr>
      <xdr:spPr>
        <a:xfrm rot="-9463797" flipH="true">
          <a:off x="3152775" y="76825475"/>
          <a:ext cx="491490" cy="7683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92" name="TextBox 28"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93"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87630</xdr:rowOff>
    </xdr:to>
    <xdr:sp>
      <xdr:nvSpPr>
        <xdr:cNvPr id="15894" name="TextBox 1" hidden="true"/>
        <xdr:cNvSpPr txBox="true"/>
      </xdr:nvSpPr>
      <xdr:spPr>
        <a:xfrm rot="-9463797" flipH="true">
          <a:off x="3152775" y="76825475"/>
          <a:ext cx="491490" cy="8763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9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9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89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9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89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0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0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0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0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0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1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1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1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1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1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2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2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2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2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2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25"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26"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27"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28"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29"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30"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1"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2"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3"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34"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35"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36"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7"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8"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39"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0"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1"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2"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43"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44"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45"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6"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7"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48"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49" name="TextBox 68"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50"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748665</xdr:rowOff>
    </xdr:to>
    <xdr:sp>
      <xdr:nvSpPr>
        <xdr:cNvPr id="15951" name="TextBox 1" hidden="true"/>
        <xdr:cNvSpPr txBox="true"/>
      </xdr:nvSpPr>
      <xdr:spPr>
        <a:xfrm rot="-9463797" flipH="true">
          <a:off x="3152775" y="76825475"/>
          <a:ext cx="491490" cy="748665"/>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52" name="TextBox 73"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53"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3</xdr:col>
      <xdr:colOff>228600</xdr:colOff>
      <xdr:row>98</xdr:row>
      <xdr:rowOff>0</xdr:rowOff>
    </xdr:from>
    <xdr:to>
      <xdr:col>4</xdr:col>
      <xdr:colOff>177165</xdr:colOff>
      <xdr:row>98</xdr:row>
      <xdr:rowOff>744220</xdr:rowOff>
    </xdr:to>
    <xdr:sp>
      <xdr:nvSpPr>
        <xdr:cNvPr id="15954" name="TextBox 1" hidden="true"/>
        <xdr:cNvSpPr txBox="true"/>
      </xdr:nvSpPr>
      <xdr:spPr>
        <a:xfrm rot="-9463797" flipH="true">
          <a:off x="3152775" y="76825475"/>
          <a:ext cx="491490" cy="744220"/>
        </a:xfrm>
        <a:prstGeom prst="rect">
          <a:avLst/>
        </a:prstGeom>
        <a:noFill/>
        <a:ln w="9525">
          <a:noFill/>
        </a:ln>
      </xdr:spPr>
    </xdr:sp>
    <xdr:clientData/>
  </xdr:twoCellAnchor>
  <xdr:twoCellAnchor editAs="oneCell">
    <xdr:from>
      <xdr:col>4</xdr:col>
      <xdr:colOff>0</xdr:colOff>
      <xdr:row>98</xdr:row>
      <xdr:rowOff>0</xdr:rowOff>
    </xdr:from>
    <xdr:to>
      <xdr:col>4</xdr:col>
      <xdr:colOff>10160</xdr:colOff>
      <xdr:row>98</xdr:row>
      <xdr:rowOff>10160</xdr:rowOff>
    </xdr:to>
    <xdr:pic>
      <xdr:nvPicPr>
        <xdr:cNvPr id="15955" name="图片 159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56" name="图片 159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57" name="图片 159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58" name="图片 159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59" name="图片 159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0" name="图片 159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1" name="图片 159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2" name="图片 159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3" name="图片 159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4" name="图片 159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5" name="图片 159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6" name="图片 159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7" name="图片 159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8" name="图片 159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69" name="图片 159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0" name="图片 159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1" name="图片 159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2" name="图片 159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3" name="图片 159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4" name="图片 159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5" name="图片 159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6" name="图片 159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7" name="图片 159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8" name="图片 159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79" name="图片 159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0" name="图片 159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1" name="图片 159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2" name="图片 159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3" name="图片 159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4" name="图片 159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5" name="图片 159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6" name="图片 159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7" name="图片 159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8" name="图片 159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89" name="图片 159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0" name="图片 159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1" name="图片 159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2" name="图片 159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3" name="图片 159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4" name="图片 159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5" name="图片 159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6" name="图片 159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7" name="图片 159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8" name="图片 159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5999" name="图片 159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0" name="图片 159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1" name="图片 160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2" name="图片 160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3" name="图片 160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4" name="图片 160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5" name="图片 160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6" name="图片 160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7" name="图片 160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8" name="图片 160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09" name="图片 160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0" name="图片 160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1" name="图片 160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2" name="图片 160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3" name="图片 160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4" name="图片 160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5" name="图片 160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6" name="图片 160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7" name="图片 160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8" name="图片 160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19" name="图片 160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0" name="图片 160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1" name="图片 160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2" name="图片 160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3" name="图片 160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4" name="图片 160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5" name="图片 160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6" name="图片 160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7" name="图片 160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8" name="图片 160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29" name="图片 160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0" name="图片 160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1" name="图片 160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2" name="图片 160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3" name="图片 160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4" name="图片 160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5" name="图片 160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6" name="图片 160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7" name="图片 160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8" name="图片 160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39" name="图片 160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0" name="图片 160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1" name="图片 160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2" name="图片 160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3" name="图片 160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4" name="图片 160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5" name="图片 160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6" name="图片 160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7" name="图片 160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8" name="图片 160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49" name="图片 160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0" name="图片 160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1" name="图片 160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2" name="图片 160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3" name="图片 160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4" name="图片 160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5" name="图片 160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6" name="图片 160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7" name="图片 160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8" name="图片 160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59" name="图片 160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0" name="图片 160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1" name="图片 160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2" name="图片 160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3" name="图片 160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4" name="图片 160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5" name="图片 160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6" name="图片 160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7" name="图片 160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8" name="图片 160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69" name="图片 160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0" name="图片 160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1" name="图片 160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2" name="图片 160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3" name="图片 160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4" name="图片 160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5" name="图片 160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6" name="图片 160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7" name="图片 160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8" name="图片 160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79" name="图片 160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0" name="图片 160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1" name="图片 160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2" name="图片 160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3" name="图片 160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4" name="图片 160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5" name="图片 160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6" name="图片 160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7" name="图片 160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8" name="图片 160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89" name="图片 160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0" name="图片 160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1" name="图片 160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2" name="图片 160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3" name="图片 160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4" name="图片 160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5" name="图片 1609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6" name="图片 1609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7" name="图片 1609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8" name="图片 1609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099" name="图片 1609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0" name="图片 1609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1" name="图片 1610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2" name="图片 1610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3" name="图片 1610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4" name="图片 1610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5" name="图片 1610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6" name="图片 1610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7" name="图片 1610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8" name="图片 1610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09" name="图片 1610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0" name="图片 1610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1" name="图片 1611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2" name="图片 1611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3" name="图片 1611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4" name="图片 161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5" name="图片 161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6" name="图片 161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7" name="图片 161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8" name="图片 161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19" name="图片 161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0" name="图片 161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1" name="图片 161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2" name="图片 161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3" name="图片 161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4" name="图片 161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5" name="图片 161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6" name="图片 161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6127" name="图片 161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334645</xdr:colOff>
      <xdr:row>98</xdr:row>
      <xdr:rowOff>153035</xdr:rowOff>
    </xdr:to>
    <xdr:sp>
      <xdr:nvSpPr>
        <xdr:cNvPr id="1612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2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3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4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15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5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5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6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7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18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1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2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3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6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7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8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39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0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64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4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5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6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7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8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64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00"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02"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3"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4"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06"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08"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09"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0"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12"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14"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5"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6"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18"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1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20"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1"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2"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24"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26"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7"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8"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2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30"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32"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3"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4"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36"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38"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39"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0"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42"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44"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5"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6"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48"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4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6550"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51"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52"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655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5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6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8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59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0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1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1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1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661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1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2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4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5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6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7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7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7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667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6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67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79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0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4"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5"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6"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7"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8"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19"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20"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21"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22"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334645</xdr:colOff>
      <xdr:row>98</xdr:row>
      <xdr:rowOff>153035</xdr:rowOff>
    </xdr:to>
    <xdr:sp>
      <xdr:nvSpPr>
        <xdr:cNvPr id="16823" name="TextBox 1"/>
        <xdr:cNvSpPr txBox="true"/>
      </xdr:nvSpPr>
      <xdr:spPr>
        <a:xfrm rot="-9463797" flipH="true">
          <a:off x="3467100" y="76825475"/>
          <a:ext cx="334645"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2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3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4"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5"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6"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7"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8"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49"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50"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51"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52"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153035</xdr:rowOff>
    </xdr:to>
    <xdr:sp>
      <xdr:nvSpPr>
        <xdr:cNvPr id="16853" name="TextBox 1"/>
        <xdr:cNvSpPr txBox="true"/>
      </xdr:nvSpPr>
      <xdr:spPr>
        <a:xfrm rot="-9463797" flipH="true">
          <a:off x="3467100" y="76825475"/>
          <a:ext cx="331470"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8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1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2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3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4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5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6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7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8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699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0"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1"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2"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3"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4"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5"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6"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7"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8"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332105</xdr:colOff>
      <xdr:row>98</xdr:row>
      <xdr:rowOff>153035</xdr:rowOff>
    </xdr:to>
    <xdr:sp>
      <xdr:nvSpPr>
        <xdr:cNvPr id="17009" name="TextBox 1"/>
        <xdr:cNvSpPr txBox="true"/>
      </xdr:nvSpPr>
      <xdr:spPr>
        <a:xfrm rot="-9463797" flipH="true">
          <a:off x="3467100" y="76825475"/>
          <a:ext cx="33210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1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2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3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4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5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6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8"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79"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0"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1"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2"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3"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4"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5"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6"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333375</xdr:colOff>
      <xdr:row>98</xdr:row>
      <xdr:rowOff>153035</xdr:rowOff>
    </xdr:to>
    <xdr:sp>
      <xdr:nvSpPr>
        <xdr:cNvPr id="17087" name="TextBox 1"/>
        <xdr:cNvSpPr txBox="true"/>
      </xdr:nvSpPr>
      <xdr:spPr>
        <a:xfrm rot="-9463797" flipH="true">
          <a:off x="3467100" y="76825475"/>
          <a:ext cx="333375"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8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8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09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0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1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2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3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4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6"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7"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8"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59"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0"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1"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2"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3"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4"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4</xdr:col>
      <xdr:colOff>0</xdr:colOff>
      <xdr:row>98</xdr:row>
      <xdr:rowOff>0</xdr:rowOff>
    </xdr:from>
    <xdr:to>
      <xdr:col>4</xdr:col>
      <xdr:colOff>336550</xdr:colOff>
      <xdr:row>98</xdr:row>
      <xdr:rowOff>153035</xdr:rowOff>
    </xdr:to>
    <xdr:sp>
      <xdr:nvSpPr>
        <xdr:cNvPr id="17165" name="TextBox 1"/>
        <xdr:cNvSpPr txBox="true"/>
      </xdr:nvSpPr>
      <xdr:spPr>
        <a:xfrm rot="-9463797" flipH="true">
          <a:off x="3467100" y="76825475"/>
          <a:ext cx="336550" cy="1530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66"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6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68"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69"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0"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72"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74"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5"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6"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78"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7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80"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1"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2"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84"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86"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7"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8"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8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90"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92"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3"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4"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96"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198"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199"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0"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1"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02"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04"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5"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6"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7"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08"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0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10"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1"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2"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3"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14" name="TextBox 53"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5"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76835</xdr:rowOff>
    </xdr:to>
    <xdr:sp>
      <xdr:nvSpPr>
        <xdr:cNvPr id="17216" name="TextBox 1" hidden="true"/>
        <xdr:cNvSpPr txBox="true"/>
      </xdr:nvSpPr>
      <xdr:spPr>
        <a:xfrm rot="-9463797" flipH="true">
          <a:off x="3152775" y="76825475"/>
          <a:ext cx="483235" cy="76835"/>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7" name="TextBox 28"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8"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3</xdr:col>
      <xdr:colOff>228600</xdr:colOff>
      <xdr:row>98</xdr:row>
      <xdr:rowOff>0</xdr:rowOff>
    </xdr:from>
    <xdr:to>
      <xdr:col>4</xdr:col>
      <xdr:colOff>168910</xdr:colOff>
      <xdr:row>98</xdr:row>
      <xdr:rowOff>87630</xdr:rowOff>
    </xdr:to>
    <xdr:sp>
      <xdr:nvSpPr>
        <xdr:cNvPr id="17219" name="TextBox 1" hidden="true"/>
        <xdr:cNvSpPr txBox="true"/>
      </xdr:nvSpPr>
      <xdr:spPr>
        <a:xfrm rot="-9463797" flipH="true">
          <a:off x="3152775" y="76825475"/>
          <a:ext cx="483235" cy="8763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2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3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4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5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6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0"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1"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2"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3"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4"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5"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6"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7"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8"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331470</xdr:colOff>
      <xdr:row>98</xdr:row>
      <xdr:rowOff>156210</xdr:rowOff>
    </xdr:to>
    <xdr:sp>
      <xdr:nvSpPr>
        <xdr:cNvPr id="17279" name="TextBox 1"/>
        <xdr:cNvSpPr txBox="true"/>
      </xdr:nvSpPr>
      <xdr:spPr>
        <a:xfrm rot="-9463797" flipH="true">
          <a:off x="3467100" y="76825475"/>
          <a:ext cx="33147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8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29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0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1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2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0"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1"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2"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3"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4"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5"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6"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7"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8"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294640</xdr:colOff>
      <xdr:row>98</xdr:row>
      <xdr:rowOff>156210</xdr:rowOff>
    </xdr:to>
    <xdr:sp>
      <xdr:nvSpPr>
        <xdr:cNvPr id="17339" name="TextBox 1"/>
        <xdr:cNvSpPr txBox="true"/>
      </xdr:nvSpPr>
      <xdr:spPr>
        <a:xfrm rot="-9463797" flipH="true">
          <a:off x="3467100" y="76825475"/>
          <a:ext cx="294640"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6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7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8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39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0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1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2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3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4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0"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1"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2"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3"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4"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5"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6"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7"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8"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4</xdr:col>
      <xdr:colOff>0</xdr:colOff>
      <xdr:row>98</xdr:row>
      <xdr:rowOff>0</xdr:rowOff>
    </xdr:from>
    <xdr:to>
      <xdr:col>4</xdr:col>
      <xdr:colOff>295275</xdr:colOff>
      <xdr:row>98</xdr:row>
      <xdr:rowOff>156210</xdr:rowOff>
    </xdr:to>
    <xdr:sp>
      <xdr:nvSpPr>
        <xdr:cNvPr id="17459" name="TextBox 1"/>
        <xdr:cNvSpPr txBox="true"/>
      </xdr:nvSpPr>
      <xdr:spPr>
        <a:xfrm rot="-9463797" flipH="true">
          <a:off x="3467100" y="76825475"/>
          <a:ext cx="295275" cy="15621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60"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1"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62"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3"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4"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5"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66"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7"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68"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69"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0"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1"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72"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3"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74"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5"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6"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7"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78"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79"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80"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1"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2"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3"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84"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5"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86"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7"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8"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89"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90"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1"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92"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3"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4"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5"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96"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7"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498"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499"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0"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1"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502"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3"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504"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5"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6"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7"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508" name="TextBox 53"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09"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76835</xdr:rowOff>
    </xdr:to>
    <xdr:sp>
      <xdr:nvSpPr>
        <xdr:cNvPr id="17510" name="TextBox 1" hidden="true"/>
        <xdr:cNvSpPr txBox="true"/>
      </xdr:nvSpPr>
      <xdr:spPr>
        <a:xfrm rot="-9463797" flipH="true">
          <a:off x="3152775" y="76825475"/>
          <a:ext cx="490855" cy="76835"/>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11" name="TextBox 28"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12"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3</xdr:col>
      <xdr:colOff>228600</xdr:colOff>
      <xdr:row>98</xdr:row>
      <xdr:rowOff>0</xdr:rowOff>
    </xdr:from>
    <xdr:to>
      <xdr:col>4</xdr:col>
      <xdr:colOff>176530</xdr:colOff>
      <xdr:row>98</xdr:row>
      <xdr:rowOff>87630</xdr:rowOff>
    </xdr:to>
    <xdr:sp>
      <xdr:nvSpPr>
        <xdr:cNvPr id="17513" name="TextBox 1" hidden="true"/>
        <xdr:cNvSpPr txBox="true"/>
      </xdr:nvSpPr>
      <xdr:spPr>
        <a:xfrm rot="-9463797" flipH="true">
          <a:off x="3152775" y="76825475"/>
          <a:ext cx="490855" cy="87630"/>
        </a:xfrm>
        <a:prstGeom prst="rect">
          <a:avLst/>
        </a:prstGeom>
        <a:noFill/>
        <a:ln w="9525">
          <a:noFill/>
        </a:ln>
      </xdr:spPr>
    </xdr:sp>
    <xdr:clientData/>
  </xdr:twoCellAnchor>
  <xdr:twoCellAnchor editAs="oneCell">
    <xdr:from>
      <xdr:col>4</xdr:col>
      <xdr:colOff>0</xdr:colOff>
      <xdr:row>98</xdr:row>
      <xdr:rowOff>0</xdr:rowOff>
    </xdr:from>
    <xdr:to>
      <xdr:col>4</xdr:col>
      <xdr:colOff>10160</xdr:colOff>
      <xdr:row>98</xdr:row>
      <xdr:rowOff>10160</xdr:rowOff>
    </xdr:to>
    <xdr:pic>
      <xdr:nvPicPr>
        <xdr:cNvPr id="17514" name="图片 1751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15" name="图片 1751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16" name="图片 1751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17" name="图片 1751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18" name="图片 1751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19" name="图片 1751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0" name="图片 1751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1" name="图片 1752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2" name="图片 1752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3" name="图片 1752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4" name="图片 1752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5" name="图片 1752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6" name="图片 1752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7" name="图片 1752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8" name="图片 1752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29" name="图片 1752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0" name="图片 1752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1" name="图片 1753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2" name="图片 1753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3" name="图片 1753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4" name="图片 1753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5" name="图片 1753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6" name="图片 1753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7" name="图片 1753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8" name="图片 1753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39" name="图片 1753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0" name="图片 1753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1" name="图片 1754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2" name="图片 1754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3" name="图片 1754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4" name="图片 1754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5" name="图片 1754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6" name="图片 1754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7" name="图片 1754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8" name="图片 1754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49" name="图片 1754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0" name="图片 1754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1" name="图片 1755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2" name="图片 1755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3" name="图片 1755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4" name="图片 1755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5" name="图片 1755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6" name="图片 1755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7" name="图片 1755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8" name="图片 1755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59" name="图片 1755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0" name="图片 1755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1" name="图片 1756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2" name="图片 1756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3" name="图片 1756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4" name="图片 1756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5" name="图片 1756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6" name="图片 1756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7" name="图片 1756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8" name="图片 1756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69" name="图片 1756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0" name="图片 1756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1" name="图片 1757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2" name="图片 1757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3" name="图片 1757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4" name="图片 1757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5" name="图片 1757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6" name="图片 1757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7" name="图片 1757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8" name="图片 1757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79" name="图片 1757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0" name="图片 1757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1" name="图片 1758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2" name="图片 1758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3" name="图片 1758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4" name="图片 1758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5" name="图片 17584"/>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6" name="图片 17585"/>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7" name="图片 17586"/>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8" name="图片 17587"/>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89" name="图片 17588"/>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90" name="图片 17589"/>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91" name="图片 17590"/>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92" name="图片 17591"/>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93" name="图片 17592"/>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98</xdr:row>
      <xdr:rowOff>0</xdr:rowOff>
    </xdr:from>
    <xdr:to>
      <xdr:col>4</xdr:col>
      <xdr:colOff>10160</xdr:colOff>
      <xdr:row>98</xdr:row>
      <xdr:rowOff>10160</xdr:rowOff>
    </xdr:to>
    <xdr:pic>
      <xdr:nvPicPr>
        <xdr:cNvPr id="17594" name="图片 17593"/>
        <xdr:cNvPicPr>
          <a:picLocks noChangeAspect="true"/>
        </xdr:cNvPicPr>
      </xdr:nvPicPr>
      <xdr:blipFill>
        <a:stretch>
          <a:fillRect/>
        </a:stretch>
      </xdr:blipFill>
      <xdr:spPr>
        <a:xfrm>
          <a:off x="3467100" y="7682547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595" name="图片 1759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596" name="图片 1759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597" name="图片 1759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598" name="图片 1759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599" name="图片 1759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0" name="图片 1759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1" name="图片 1760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2" name="图片 1760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3" name="图片 1760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4" name="图片 1760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5" name="图片 1760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6" name="图片 1760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7" name="图片 1760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8" name="图片 1760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09" name="图片 1760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0" name="图片 1760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1" name="图片 1761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2" name="图片 1761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3" name="图片 1761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4" name="图片 1761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5" name="图片 1761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6" name="图片 1761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7" name="图片 1761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8" name="图片 1761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19" name="图片 1761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0" name="图片 1761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1" name="图片 1762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2" name="图片 1762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3" name="图片 1762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4" name="图片 1762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5" name="图片 1762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6" name="图片 1762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7" name="图片 1762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8" name="图片 1762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29" name="图片 1762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0" name="图片 1762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1" name="图片 1763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2" name="图片 1763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3" name="图片 1763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4" name="图片 1763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5" name="图片 1763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6" name="图片 1763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7" name="图片 1763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8" name="图片 1763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39" name="图片 1763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0" name="图片 1763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1" name="图片 1764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2" name="图片 1764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3" name="图片 1764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4" name="图片 1764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5" name="图片 1764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6" name="图片 1764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7" name="图片 1764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8" name="图片 1764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49" name="图片 1764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0" name="图片 1764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1" name="图片 1765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2" name="图片 1765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3" name="图片 1765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4" name="图片 1765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5" name="图片 1765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6" name="图片 1765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7" name="图片 1765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8" name="图片 1765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59" name="图片 1765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0" name="图片 1765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1" name="图片 1766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2" name="图片 1766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3" name="图片 1766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4" name="图片 1766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5" name="图片 1766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6" name="图片 17665"/>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7" name="图片 17666"/>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8" name="图片 17667"/>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69" name="图片 17668"/>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0" name="图片 17669"/>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1" name="图片 17670"/>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2" name="图片 17671"/>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3" name="图片 17672"/>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4" name="图片 17673"/>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29</xdr:row>
      <xdr:rowOff>0</xdr:rowOff>
    </xdr:from>
    <xdr:to>
      <xdr:col>4</xdr:col>
      <xdr:colOff>10160</xdr:colOff>
      <xdr:row>29</xdr:row>
      <xdr:rowOff>10160</xdr:rowOff>
    </xdr:to>
    <xdr:pic>
      <xdr:nvPicPr>
        <xdr:cNvPr id="17675" name="图片 17674"/>
        <xdr:cNvPicPr>
          <a:picLocks noChangeAspect="true"/>
        </xdr:cNvPicPr>
      </xdr:nvPicPr>
      <xdr:blipFill>
        <a:stretch>
          <a:fillRect/>
        </a:stretch>
      </xdr:blipFill>
      <xdr:spPr>
        <a:xfrm>
          <a:off x="3467100" y="180308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76" name="图片 17675"/>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77" name="图片 17676"/>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78" name="图片 17677"/>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79" name="图片 17678"/>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0" name="图片 17679"/>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1" name="图片 17680"/>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2" name="图片 17681"/>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3" name="图片 17682"/>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4" name="图片 17683"/>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5" name="图片 17684"/>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6" name="图片 17685"/>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7" name="图片 17686"/>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8" name="图片 17687"/>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89" name="图片 17688"/>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0" name="图片 17689"/>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1" name="图片 17690"/>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2" name="图片 17691"/>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3" name="图片 17692"/>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4" name="图片 17693"/>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5" name="图片 17694"/>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6" name="图片 17695"/>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7" name="图片 17696"/>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11</xdr:row>
      <xdr:rowOff>0</xdr:rowOff>
    </xdr:from>
    <xdr:to>
      <xdr:col>4</xdr:col>
      <xdr:colOff>10160</xdr:colOff>
      <xdr:row>11</xdr:row>
      <xdr:rowOff>10160</xdr:rowOff>
    </xdr:to>
    <xdr:pic>
      <xdr:nvPicPr>
        <xdr:cNvPr id="17698" name="图片 17697"/>
        <xdr:cNvPicPr>
          <a:picLocks noChangeAspect="true"/>
        </xdr:cNvPicPr>
      </xdr:nvPicPr>
      <xdr:blipFill>
        <a:stretch>
          <a:fillRect/>
        </a:stretch>
      </xdr:blipFill>
      <xdr:spPr>
        <a:xfrm>
          <a:off x="3467100" y="539432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699" name="图片 17698"/>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0" name="图片 17699"/>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1" name="图片 17700"/>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2" name="图片 17701"/>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3" name="图片 17702"/>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4" name="图片 17703"/>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5" name="图片 17704"/>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6" name="图片 17705"/>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7" name="图片 17706"/>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8" name="图片 17707"/>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09" name="图片 17708"/>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0" name="图片 17709"/>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1" name="图片 17710"/>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2" name="图片 17711"/>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3" name="图片 17712"/>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4" name="图片 17713"/>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5" name="图片 17714"/>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6" name="图片 17715"/>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7" name="图片 17716"/>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8" name="图片 17717"/>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19" name="图片 17718"/>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20" name="图片 17719"/>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87</xdr:row>
      <xdr:rowOff>0</xdr:rowOff>
    </xdr:from>
    <xdr:to>
      <xdr:col>4</xdr:col>
      <xdr:colOff>10160</xdr:colOff>
      <xdr:row>87</xdr:row>
      <xdr:rowOff>10160</xdr:rowOff>
    </xdr:to>
    <xdr:pic>
      <xdr:nvPicPr>
        <xdr:cNvPr id="17721" name="图片 17720"/>
        <xdr:cNvPicPr>
          <a:picLocks noChangeAspect="true"/>
        </xdr:cNvPicPr>
      </xdr:nvPicPr>
      <xdr:blipFill>
        <a:stretch>
          <a:fillRect/>
        </a:stretch>
      </xdr:blipFill>
      <xdr:spPr>
        <a:xfrm>
          <a:off x="3467100" y="6826567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2" name="图片 1772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3" name="图片 1772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4" name="图片 1772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5" name="图片 1772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6" name="图片 1772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7" name="图片 1772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8" name="图片 1772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29" name="图片 1772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0" name="图片 1772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1" name="图片 1773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2" name="图片 1773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3" name="图片 1773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4" name="图片 1773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5" name="图片 1773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6" name="图片 1773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7" name="图片 1773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8" name="图片 1773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39" name="图片 1773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0" name="图片 1773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1" name="图片 1774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2" name="图片 1774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3" name="图片 1774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4" name="图片 1774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5" name="图片 1774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6" name="图片 1774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7" name="图片 1774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8" name="图片 1774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49" name="图片 1774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0" name="图片 1774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1" name="图片 1775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2" name="图片 1775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3" name="图片 1775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4" name="图片 1775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5" name="图片 1775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6" name="图片 1775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7" name="图片 1775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8" name="图片 17757"/>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59" name="图片 17758"/>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0" name="图片 17759"/>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1" name="图片 17760"/>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2" name="图片 17761"/>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3" name="图片 17762"/>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4" name="图片 17763"/>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5" name="图片 17764"/>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6" name="图片 17765"/>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4</xdr:col>
      <xdr:colOff>0</xdr:colOff>
      <xdr:row>10</xdr:row>
      <xdr:rowOff>0</xdr:rowOff>
    </xdr:from>
    <xdr:to>
      <xdr:col>4</xdr:col>
      <xdr:colOff>10160</xdr:colOff>
      <xdr:row>10</xdr:row>
      <xdr:rowOff>10160</xdr:rowOff>
    </xdr:to>
    <xdr:pic>
      <xdr:nvPicPr>
        <xdr:cNvPr id="17767" name="图片 17766"/>
        <xdr:cNvPicPr>
          <a:picLocks noChangeAspect="true"/>
        </xdr:cNvPicPr>
      </xdr:nvPicPr>
      <xdr:blipFill>
        <a:stretch>
          <a:fillRect/>
        </a:stretch>
      </xdr:blipFill>
      <xdr:spPr>
        <a:xfrm>
          <a:off x="3467100" y="38576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68" name="图片 177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69" name="图片 177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0" name="图片 177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1" name="图片 177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2" name="图片 177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3" name="图片 177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4" name="图片 177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5" name="图片 177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6" name="图片 177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7" name="图片 177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8" name="图片 177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79" name="图片 177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0" name="图片 177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1" name="图片 177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2" name="图片 177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3" name="图片 177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4" name="图片 177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5" name="图片 177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6" name="图片 177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7" name="图片 177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8" name="图片 177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89" name="图片 177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90" name="图片 177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791" name="图片 177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2" name="图片 177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3" name="图片 177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4" name="图片 177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5" name="图片 177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6" name="图片 177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7" name="图片 177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8" name="图片 177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799" name="图片 177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00" name="图片 177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01" name="图片 178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02" name="图片 178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03" name="图片 178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4" name="图片 178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5" name="图片 178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6" name="图片 178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7" name="图片 178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8" name="图片 178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09" name="图片 178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0" name="图片 178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1" name="图片 178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2" name="图片 178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3" name="图片 178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4" name="图片 178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15" name="图片 178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16" name="图片 178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17" name="图片 178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18" name="图片 178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19" name="图片 178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0" name="图片 178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1" name="图片 178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2" name="图片 178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3" name="图片 178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4" name="图片 178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5" name="图片 178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6" name="图片 178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7" name="图片 178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8" name="图片 178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29" name="图片 178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0" name="图片 178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1" name="图片 178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2" name="图片 178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3" name="图片 178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4" name="图片 178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5" name="图片 178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6" name="图片 178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7" name="图片 178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8" name="图片 178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39" name="图片 178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0" name="图片 178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1" name="图片 178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2" name="图片 178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3" name="图片 178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4" name="图片 178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5" name="图片 178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6" name="图片 178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7" name="图片 178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8" name="图片 178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49" name="图片 178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0" name="图片 178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1" name="图片 178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2" name="图片 178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3" name="图片 178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4" name="图片 178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5" name="图片 178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6" name="图片 178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7" name="图片 178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8" name="图片 178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59" name="图片 178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60" name="图片 178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61" name="图片 178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2" name="图片 178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3" name="图片 178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4" name="图片 178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5" name="图片 178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6" name="图片 178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7" name="图片 178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8" name="图片 178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69" name="图片 178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0" name="图片 178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1" name="图片 178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2" name="图片 178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3" name="图片 178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4" name="图片 178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5" name="图片 178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6" name="图片 178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7" name="图片 178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8" name="图片 178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79" name="图片 178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80" name="图片 178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81" name="图片 178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82" name="图片 178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83" name="图片 178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84" name="图片 178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85" name="图片 178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86" name="图片 178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87" name="图片 178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88" name="图片 178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89" name="图片 178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0" name="图片 178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1" name="图片 178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2" name="图片 178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3" name="图片 178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4" name="图片 178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5" name="图片 178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896" name="图片 178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97" name="图片 178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98" name="图片 178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899" name="图片 178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0" name="图片 178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1" name="图片 179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2" name="图片 179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3" name="图片 179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4" name="图片 179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5" name="图片 179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6" name="图片 179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7" name="图片 179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8" name="图片 179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09" name="图片 179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0" name="图片 179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1" name="图片 179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2" name="图片 179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3" name="图片 179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4" name="图片 179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5" name="图片 179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6" name="图片 179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7" name="图片 179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8" name="图片 179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19" name="图片 179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0" name="图片 179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1" name="图片 179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2" name="图片 179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3" name="图片 179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4" name="图片 179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5" name="图片 179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6" name="图片 179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7" name="图片 179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8" name="图片 179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29" name="图片 179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30" name="图片 179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31" name="图片 179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2" name="图片 179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3" name="图片 179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4" name="图片 179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5" name="图片 179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6" name="图片 179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7" name="图片 179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8" name="图片 179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39" name="图片 179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40" name="图片 179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41" name="图片 179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42" name="图片 179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43" name="图片 179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4" name="图片 179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5" name="图片 179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6" name="图片 179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7" name="图片 179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8" name="图片 179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49" name="图片 179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0" name="图片 179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1" name="图片 179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2" name="图片 179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3" name="图片 179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4" name="图片 179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55" name="图片 179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56" name="图片 179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57" name="图片 179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58" name="图片 179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59" name="图片 179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0" name="图片 179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1" name="图片 179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2" name="图片 179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3" name="图片 179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4" name="图片 179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5" name="图片 179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6" name="图片 179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7" name="图片 179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8" name="图片 179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69" name="图片 179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0" name="图片 179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1" name="图片 179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2" name="图片 179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3" name="图片 179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4" name="图片 179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5" name="图片 179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6" name="图片 179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7" name="图片 179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8" name="图片 179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79" name="图片 179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0" name="图片 179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1" name="图片 179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2" name="图片 179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3" name="图片 179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4" name="图片 179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5" name="图片 179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6" name="图片 179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7" name="图片 179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8" name="图片 179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7989" name="图片 179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0" name="图片 179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1" name="图片 179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2" name="图片 179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3" name="图片 179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4" name="图片 179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5" name="图片 179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6" name="图片 179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7" name="图片 179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8" name="图片 179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7999" name="图片 179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00" name="图片 179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01" name="图片 180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2" name="图片 180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3" name="图片 180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4" name="图片 180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5" name="图片 180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6" name="图片 180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7" name="图片 180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8" name="图片 180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09" name="图片 180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10" name="图片 180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11" name="图片 180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12" name="图片 180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13" name="图片 180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4" name="图片 180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5" name="图片 180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6" name="图片 180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7" name="图片 180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8" name="图片 180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19" name="图片 180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0" name="图片 180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1" name="图片 180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2" name="图片 180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3" name="图片 180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4" name="图片 180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25" name="图片 180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26" name="图片 180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27" name="图片 180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28" name="图片 180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29" name="图片 180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0" name="图片 180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1" name="图片 180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2" name="图片 180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3" name="图片 180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4" name="图片 180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5" name="图片 180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6" name="图片 180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7" name="图片 180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8" name="图片 180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39" name="图片 180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0" name="图片 180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1" name="图片 180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2" name="图片 180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3" name="图片 180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4" name="图片 180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5" name="图片 180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6" name="图片 180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7" name="图片 180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48" name="图片 180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49" name="图片 180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0" name="图片 180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1" name="图片 180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2" name="图片 180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3" name="图片 180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4" name="图片 180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5" name="图片 180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6" name="图片 180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7" name="图片 180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8" name="图片 180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59" name="图片 180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60" name="图片 180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1" name="图片 180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2" name="图片 180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3" name="图片 180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4" name="图片 180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5" name="图片 180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6" name="图片 180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7" name="图片 180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8" name="图片 180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69" name="图片 180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70" name="图片 180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71" name="图片 180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72" name="图片 180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3" name="图片 180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4" name="图片 180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5" name="图片 180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6" name="图片 180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7" name="图片 180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8" name="图片 180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79" name="图片 180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80" name="图片 180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81" name="图片 180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82" name="图片 180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83" name="图片 180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084" name="图片 180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85" name="图片 180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86" name="图片 180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87" name="图片 180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88" name="图片 180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89" name="图片 1808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0" name="图片 1808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1" name="图片 1809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2" name="图片 1809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3" name="图片 1809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4" name="图片 180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5" name="图片 180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6" name="图片 180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7" name="图片 180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8" name="图片 180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099" name="图片 180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0" name="图片 180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1" name="图片 181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2" name="图片 181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3" name="图片 181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4" name="图片 181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5" name="图片 181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6" name="图片 181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7" name="图片 181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8" name="图片 181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09" name="图片 181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0" name="图片 181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1" name="图片 181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2" name="图片 181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3" name="图片 181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4" name="图片 181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5" name="图片 181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6" name="图片 181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7" name="图片 181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18" name="图片 181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19" name="图片 181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0" name="图片 181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1" name="图片 181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2" name="图片 181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3" name="图片 181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4" name="图片 181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5" name="图片 181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6" name="图片 181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7" name="图片 181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8" name="图片 181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29" name="图片 181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30" name="图片 181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1" name="图片 181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2" name="图片 181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3" name="图片 181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4" name="图片 181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5" name="图片 181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6" name="图片 181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7" name="图片 181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8" name="图片 181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39" name="图片 181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0" name="图片 181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1" name="图片 181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2" name="图片 181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3" name="图片 181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4" name="图片 181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5" name="图片 181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6" name="图片 181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7" name="图片 181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8" name="图片 181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49" name="图片 181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50" name="图片 181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51" name="图片 181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52" name="图片 181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53" name="图片 181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4" name="图片 181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5" name="图片 181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6" name="图片 181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7" name="图片 181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8" name="图片 181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59" name="图片 181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0" name="图片 181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1" name="图片 181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2" name="图片 181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3" name="图片 181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4" name="图片 181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65" name="图片 181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66" name="图片 181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67" name="图片 181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68" name="图片 181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69" name="图片 181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0" name="图片 181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1" name="图片 181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2" name="图片 181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3" name="图片 181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4" name="图片 181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5" name="图片 181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6" name="图片 181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7" name="图片 181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8" name="图片 181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79" name="图片 181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0" name="图片 181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1" name="图片 181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2" name="图片 181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3" name="图片 181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4" name="图片 181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5" name="图片 181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6" name="图片 181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7" name="图片 181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188" name="图片 1818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89" name="图片 181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0" name="图片 181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1" name="图片 181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2" name="图片 181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3" name="图片 181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4" name="图片 181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5" name="图片 181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6" name="图片 181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7" name="图片 181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8" name="图片 181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199" name="图片 181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00" name="图片 181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1" name="图片 182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2" name="图片 182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3" name="图片 182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4" name="图片 182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5" name="图片 182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6" name="图片 182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7" name="图片 182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8" name="图片 182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09" name="图片 182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10" name="图片 182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11" name="图片 182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12" name="图片 182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3" name="图片 182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4" name="图片 182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5" name="图片 182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6" name="图片 182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7" name="图片 182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8" name="图片 182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19" name="图片 182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20" name="图片 182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21" name="图片 182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22" name="图片 182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23" name="图片 182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24" name="图片 182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25" name="图片 182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26" name="图片 182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27" name="图片 182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28" name="图片 1822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29" name="图片 1822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0" name="图片 182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1" name="图片 182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2" name="图片 182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3" name="图片 182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4" name="图片 182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5" name="图片 182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6" name="图片 182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7" name="图片 182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8" name="图片 182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39" name="图片 182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0" name="图片 182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1" name="图片 182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2" name="图片 182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3" name="图片 182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4" name="图片 182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5" name="图片 182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6" name="图片 182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7" name="图片 182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8" name="图片 182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49" name="图片 182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0" name="图片 182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1" name="图片 182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2" name="图片 182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3" name="图片 182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4" name="图片 182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5" name="图片 182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6" name="图片 182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7" name="图片 182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58" name="图片 182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59" name="图片 182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0" name="图片 182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1" name="图片 182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2" name="图片 182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3" name="图片 182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4" name="图片 182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5" name="图片 182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6" name="图片 182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7" name="图片 182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8" name="图片 182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69" name="图片 182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70" name="图片 182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1" name="图片 182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2" name="图片 182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3" name="图片 182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4" name="图片 182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5" name="图片 182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6" name="图片 182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7" name="图片 182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8" name="图片 182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79" name="图片 182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80" name="图片 182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81" name="图片 182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82" name="图片 182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3" name="图片 182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4" name="图片 182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5" name="图片 182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6" name="图片 182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7" name="图片 182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8" name="图片 182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89" name="图片 182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90" name="图片 182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91" name="图片 182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92" name="图片 182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93" name="图片 182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294" name="图片 182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95" name="图片 182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96" name="图片 182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97" name="图片 182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98" name="图片 182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299" name="图片 182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0" name="图片 182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1" name="图片 183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2" name="图片 183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3" name="图片 183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4" name="图片 183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5" name="图片 183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6" name="图片 183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7" name="图片 183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8" name="图片 183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09" name="图片 183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0" name="图片 183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1" name="图片 183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2" name="图片 183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3" name="图片 183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4" name="图片 183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5" name="图片 183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6" name="图片 183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17" name="图片 183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18" name="图片 183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19" name="图片 183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0" name="图片 183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1" name="图片 183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2" name="图片 183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3" name="图片 183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4" name="图片 183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5" name="图片 183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6" name="图片 183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7" name="图片 183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8" name="图片 183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29" name="图片 183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0" name="图片 1832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1" name="图片 1833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2" name="图片 1833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3" name="图片 1833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4" name="图片 1833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5" name="图片 183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6" name="图片 183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7" name="图片 183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8" name="图片 183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39" name="图片 183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40" name="图片 183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41" name="图片 183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2" name="图片 183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3" name="图片 183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4" name="图片 183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5" name="图片 183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6" name="图片 183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7" name="图片 183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8" name="图片 183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49" name="图片 183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50" name="图片 183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51" name="图片 183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52" name="图片 183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53" name="图片 183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4" name="图片 183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5" name="图片 183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6" name="图片 183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7" name="图片 183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8" name="图片 1835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59" name="图片 1835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0" name="图片 1835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1" name="图片 1836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2" name="图片 1836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3" name="图片 1836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4" name="图片 183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5" name="图片 183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6" name="图片 183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7" name="图片 183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8" name="图片 183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69" name="图片 183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0" name="图片 183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1" name="图片 183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2" name="图片 183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3" name="图片 183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4" name="图片 183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5" name="图片 183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6" name="图片 183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7" name="图片 183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8" name="图片 183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79" name="图片 183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0" name="图片 183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1" name="图片 183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2" name="图片 1838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3" name="图片 1838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4" name="图片 1838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5" name="图片 1838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6" name="图片 1838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387" name="图片 1838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88" name="图片 183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89" name="图片 183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0" name="图片 183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1" name="图片 183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2" name="图片 183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3" name="图片 183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4" name="图片 183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5" name="图片 183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6" name="图片 183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7" name="图片 183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8" name="图片 183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399" name="图片 183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0" name="图片 183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1" name="图片 184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2" name="图片 184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3" name="图片 184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4" name="图片 184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5" name="图片 184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6" name="图片 184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7" name="图片 184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8" name="图片 184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09" name="图片 184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0" name="图片 184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1" name="图片 184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2" name="图片 184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3" name="图片 184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4" name="图片 184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5" name="图片 184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6" name="图片 184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7" name="图片 184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8" name="图片 184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19" name="图片 184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20" name="图片 184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21" name="图片 184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22" name="图片 184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3" name="图片 184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4" name="图片 184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5" name="图片 184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6" name="图片 184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7" name="图片 184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8" name="图片 184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29" name="图片 184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30" name="图片 184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31" name="图片 184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32" name="图片 184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33" name="图片 184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34" name="图片 184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35" name="图片 1843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36" name="图片 1843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37" name="图片 1843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38" name="图片 1843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39" name="图片 1843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0" name="图片 184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1" name="图片 184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2" name="图片 184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3" name="图片 184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4" name="图片 184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5" name="图片 184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6" name="图片 184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7" name="图片 184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8" name="图片 184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49" name="图片 184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0" name="图片 184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1" name="图片 184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2" name="图片 1845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3" name="图片 1845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4" name="图片 1845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5" name="图片 1845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6" name="图片 1845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57" name="图片 1845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58" name="图片 184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59" name="图片 184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0" name="图片 184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1" name="图片 184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2" name="图片 184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3" name="图片 184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4" name="图片 184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5" name="图片 184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6" name="图片 184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7" name="图片 184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8" name="图片 184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69" name="图片 184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0" name="图片 184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1" name="图片 184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2" name="图片 184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3" name="图片 184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4" name="图片 184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5" name="图片 1847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6" name="图片 1847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7" name="图片 1847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8" name="图片 1847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79" name="图片 1847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80" name="图片 1847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81" name="图片 1848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2" name="图片 184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3" name="图片 184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4" name="图片 184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5" name="图片 184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6" name="图片 184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7" name="图片 184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8" name="图片 184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89" name="图片 184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90" name="图片 184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91" name="图片 184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92" name="图片 184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493" name="图片 184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4" name="图片 1849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5" name="图片 1849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6" name="图片 1849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7" name="图片 1849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8" name="图片 1849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499" name="图片 1849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0" name="图片 1849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1" name="图片 1850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2" name="图片 1850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3" name="图片 1850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4" name="图片 1850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5" name="图片 1850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6" name="图片 1850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7" name="图片 1850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8" name="图片 1850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09" name="图片 1850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0" name="图片 1850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1" name="图片 1851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2" name="图片 1851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3" name="图片 1851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4" name="图片 1851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5" name="图片 1851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6" name="图片 1851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7" name="图片 1851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8" name="图片 1851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19" name="图片 1851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0" name="图片 1851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1" name="图片 1852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2" name="图片 1852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3" name="图片 1852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4" name="图片 1852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5" name="图片 1852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6" name="图片 1852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27" name="图片 1852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28" name="图片 185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29" name="图片 185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0" name="图片 185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1" name="图片 185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2" name="图片 185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3" name="图片 185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4" name="图片 185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5" name="图片 185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6" name="图片 185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7" name="图片 185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8" name="图片 185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39" name="图片 185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0" name="图片 1853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1" name="图片 1854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2" name="图片 1854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3" name="图片 1854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4" name="图片 1854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5" name="图片 1854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6" name="图片 1854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7" name="图片 1854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8" name="图片 1854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49" name="图片 1854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50" name="图片 1854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51" name="图片 1855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2" name="图片 185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3" name="图片 185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4" name="图片 185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5" name="图片 185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6" name="图片 185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7" name="图片 185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8" name="图片 185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59" name="图片 185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60" name="图片 185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61" name="图片 185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62" name="图片 185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63" name="图片 185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4" name="图片 1856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5" name="图片 18564"/>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6" name="图片 18565"/>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7" name="图片 18566"/>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8" name="图片 18567"/>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69" name="图片 18568"/>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70" name="图片 18569"/>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71" name="图片 18570"/>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72" name="图片 18571"/>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73" name="图片 18572"/>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1</xdr:col>
      <xdr:colOff>0</xdr:colOff>
      <xdr:row>35</xdr:row>
      <xdr:rowOff>0</xdr:rowOff>
    </xdr:from>
    <xdr:to>
      <xdr:col>1</xdr:col>
      <xdr:colOff>10160</xdr:colOff>
      <xdr:row>35</xdr:row>
      <xdr:rowOff>10160</xdr:rowOff>
    </xdr:to>
    <xdr:pic>
      <xdr:nvPicPr>
        <xdr:cNvPr id="18574" name="图片 18573"/>
        <xdr:cNvPicPr>
          <a:picLocks noChangeAspect="true"/>
        </xdr:cNvPicPr>
      </xdr:nvPicPr>
      <xdr:blipFill>
        <a:stretch>
          <a:fillRect/>
        </a:stretch>
      </xdr:blipFill>
      <xdr:spPr>
        <a:xfrm>
          <a:off x="4572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75" name="图片 185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76" name="图片 185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77" name="图片 185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78" name="图片 185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79" name="图片 185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0" name="图片 185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1" name="图片 185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2" name="图片 185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3" name="图片 185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4" name="图片 185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5" name="图片 185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6" name="图片 185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7" name="图片 185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8" name="图片 185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89" name="图片 185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0" name="图片 185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1" name="图片 185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2" name="图片 185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3" name="图片 185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4" name="图片 185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5" name="图片 185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6" name="图片 185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7" name="图片 185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8" name="图片 185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599" name="图片 185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0" name="图片 185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1" name="图片 186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2" name="图片 186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3" name="图片 186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4" name="图片 186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5" name="图片 186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6" name="图片 186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7" name="图片 186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8" name="图片 186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09" name="图片 186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0" name="图片 186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1" name="图片 186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2" name="图片 186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3" name="图片 186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4" name="图片 186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5" name="图片 186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6" name="图片 186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7" name="图片 186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8" name="图片 186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19" name="图片 186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0" name="图片 186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1" name="图片 186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2" name="图片 186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3" name="图片 186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4" name="图片 186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5" name="图片 186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6" name="图片 186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7" name="图片 186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8" name="图片 186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29" name="图片 186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0" name="图片 186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1" name="图片 186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2" name="图片 186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3" name="图片 186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4" name="图片 186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5" name="图片 186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6" name="图片 186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7" name="图片 186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8" name="图片 186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39" name="图片 186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0" name="图片 186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1" name="图片 186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2" name="图片 186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3" name="图片 186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4" name="图片 186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5" name="图片 186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6" name="图片 186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7" name="图片 186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8" name="图片 186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49" name="图片 186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0" name="图片 186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1" name="图片 186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2" name="图片 186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3" name="图片 186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4" name="图片 186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5" name="图片 186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6" name="图片 186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7" name="图片 186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8" name="图片 186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59" name="图片 186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0" name="图片 186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1" name="图片 186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2" name="图片 186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3" name="图片 186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4" name="图片 186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5" name="图片 186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6" name="图片 186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7" name="图片 186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8" name="图片 186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69" name="图片 186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0" name="图片 186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1" name="图片 186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2" name="图片 186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3" name="图片 186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4" name="图片 186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5" name="图片 186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6" name="图片 186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7" name="图片 186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8" name="图片 186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79" name="图片 186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0" name="图片 186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1" name="图片 186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2" name="图片 186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3" name="图片 186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4" name="图片 186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5" name="图片 186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6" name="图片 186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7" name="图片 186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8" name="图片 186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89" name="图片 186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0" name="图片 186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1" name="图片 186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2" name="图片 186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3" name="图片 186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4" name="图片 186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5" name="图片 186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6" name="图片 186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7" name="图片 186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8" name="图片 186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699" name="图片 186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0" name="图片 186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1" name="图片 187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2" name="图片 187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3" name="图片 187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4" name="图片 187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5" name="图片 187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6" name="图片 187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7" name="图片 187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8" name="图片 187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09" name="图片 187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0" name="图片 187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1" name="图片 187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2" name="图片 187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3" name="图片 187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4" name="图片 187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5" name="图片 187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6" name="图片 187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7" name="图片 187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8" name="图片 187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19" name="图片 187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0" name="图片 187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1" name="图片 187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2" name="图片 187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3" name="图片 187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4" name="图片 187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5" name="图片 187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6" name="图片 187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7" name="图片 187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8" name="图片 187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29" name="图片 187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0" name="图片 187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1" name="图片 187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2" name="图片 187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3" name="图片 187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4" name="图片 187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5" name="图片 187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6" name="图片 187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7" name="图片 187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8" name="图片 187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39" name="图片 187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0" name="图片 187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1" name="图片 187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2" name="图片 187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3" name="图片 187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4" name="图片 187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5" name="图片 187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6" name="图片 187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7" name="图片 187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8" name="图片 187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49" name="图片 187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0" name="图片 187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1" name="图片 187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2" name="图片 187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3" name="图片 187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4" name="图片 187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5" name="图片 187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6" name="图片 187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7" name="图片 187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8" name="图片 187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59" name="图片 187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0" name="图片 187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1" name="图片 187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2" name="图片 187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3" name="图片 187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4" name="图片 187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5" name="图片 187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6" name="图片 187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7" name="图片 187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8" name="图片 187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69" name="图片 187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0" name="图片 187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1" name="图片 187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2" name="图片 187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3" name="图片 187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4" name="图片 187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5" name="图片 187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6" name="图片 187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7" name="图片 187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8" name="图片 187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79" name="图片 187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0" name="图片 187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1" name="图片 187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2" name="图片 187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3" name="图片 187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4" name="图片 187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5" name="图片 187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6" name="图片 187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7" name="图片 187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8" name="图片 187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89" name="图片 187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0" name="图片 187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1" name="图片 187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2" name="图片 187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3" name="图片 187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4" name="图片 187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5" name="图片 187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6" name="图片 187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7" name="图片 187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8" name="图片 187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799" name="图片 187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0" name="图片 187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1" name="图片 188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2" name="图片 188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3" name="图片 188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4" name="图片 188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5" name="图片 188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6" name="图片 188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7" name="图片 188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8" name="图片 188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09" name="图片 188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0" name="图片 188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1" name="图片 188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2" name="图片 188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3" name="图片 188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4" name="图片 188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5" name="图片 188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6" name="图片 188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7" name="图片 188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8" name="图片 188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19" name="图片 188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0" name="图片 188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1" name="图片 188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2" name="图片 188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3" name="图片 188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4" name="图片 188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5" name="图片 188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6" name="图片 188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7" name="图片 188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8" name="图片 188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29" name="图片 188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0" name="图片 188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1" name="图片 188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2" name="图片 188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3" name="图片 188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4" name="图片 188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5" name="图片 188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6" name="图片 188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7" name="图片 188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8" name="图片 188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39" name="图片 188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0" name="图片 188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1" name="图片 188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2" name="图片 188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3" name="图片 188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4" name="图片 188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5" name="图片 188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6" name="图片 188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7" name="图片 188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8" name="图片 188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49" name="图片 188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0" name="图片 188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1" name="图片 188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2" name="图片 188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3" name="图片 188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4" name="图片 188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5" name="图片 188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6" name="图片 188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7" name="图片 188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8" name="图片 188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59" name="图片 188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0" name="图片 188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1" name="图片 188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2" name="图片 188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3" name="图片 188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4" name="图片 188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5" name="图片 188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6" name="图片 188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7" name="图片 188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8" name="图片 188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69" name="图片 188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0" name="图片 188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1" name="图片 188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2" name="图片 188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3" name="图片 188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4" name="图片 188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5" name="图片 188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6" name="图片 188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7" name="图片 188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8" name="图片 188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79" name="图片 188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0" name="图片 188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1" name="图片 188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2" name="图片 188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3" name="图片 188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4" name="图片 188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5" name="图片 188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6" name="图片 188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7" name="图片 188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8" name="图片 188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89" name="图片 188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0" name="图片 188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1" name="图片 188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2" name="图片 188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3" name="图片 188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4" name="图片 188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5" name="图片 188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6" name="图片 188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7" name="图片 188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8" name="图片 188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899" name="图片 188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0" name="图片 188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1" name="图片 189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2" name="图片 189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3" name="图片 189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4" name="图片 189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5" name="图片 189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6" name="图片 189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7" name="图片 189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8" name="图片 189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09" name="图片 189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0" name="图片 189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1" name="图片 189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2" name="图片 189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3" name="图片 189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4" name="图片 189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5" name="图片 189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6" name="图片 189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7" name="图片 189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8" name="图片 189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19" name="图片 189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0" name="图片 189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1" name="图片 189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2" name="图片 189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3" name="图片 189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4" name="图片 189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5" name="图片 189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6" name="图片 189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7" name="图片 189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8" name="图片 189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29" name="图片 189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0" name="图片 189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1" name="图片 189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2" name="图片 189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3" name="图片 189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4" name="图片 189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5" name="图片 189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6" name="图片 189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7" name="图片 189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8" name="图片 189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39" name="图片 189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0" name="图片 189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1" name="图片 189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2" name="图片 189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3" name="图片 189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4" name="图片 189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5" name="图片 189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6" name="图片 189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7" name="图片 189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8" name="图片 189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49" name="图片 189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0" name="图片 189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1" name="图片 189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2" name="图片 189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3" name="图片 189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4" name="图片 189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5" name="图片 189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6" name="图片 189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7" name="图片 189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8" name="图片 189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59" name="图片 189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0" name="图片 189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1" name="图片 189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2" name="图片 189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3" name="图片 189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4" name="图片 189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5" name="图片 189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6" name="图片 189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7" name="图片 189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8" name="图片 189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69" name="图片 189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0" name="图片 189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1" name="图片 189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2" name="图片 189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3" name="图片 189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4" name="图片 189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5" name="图片 189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6" name="图片 189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7" name="图片 189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8" name="图片 189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79" name="图片 189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0" name="图片 189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1" name="图片 189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2" name="图片 189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3" name="图片 189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4" name="图片 189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5" name="图片 189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6" name="图片 189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7" name="图片 189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8" name="图片 189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89" name="图片 189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0" name="图片 189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1" name="图片 189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2" name="图片 189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3" name="图片 189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4" name="图片 1899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5" name="图片 1899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6" name="图片 1899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7" name="图片 1899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8" name="图片 1899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8999" name="图片 1899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0" name="图片 1899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1" name="图片 1900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2" name="图片 1900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3" name="图片 1900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4" name="图片 1900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5" name="图片 1900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6" name="图片 1900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7" name="图片 1900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8" name="图片 1900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09" name="图片 1900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0" name="图片 1900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1" name="图片 1901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2" name="图片 1901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3" name="图片 1901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4" name="图片 1901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5" name="图片 1901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6" name="图片 1901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7" name="图片 1901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8" name="图片 1901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19" name="图片 1901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0" name="图片 1901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1" name="图片 1902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2" name="图片 1902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3" name="图片 1902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4" name="图片 1902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5" name="图片 1902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6" name="图片 1902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7" name="图片 1902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8" name="图片 1902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29" name="图片 1902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0" name="图片 1902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1" name="图片 1903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2" name="图片 1903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3" name="图片 1903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4" name="图片 1903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5" name="图片 1903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6" name="图片 1903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7" name="图片 1903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8" name="图片 1903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39" name="图片 1903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0" name="图片 1903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1" name="图片 1904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2" name="图片 1904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3" name="图片 1904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4" name="图片 1904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5" name="图片 1904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6" name="图片 1904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7" name="图片 1904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8" name="图片 1904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49" name="图片 1904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0" name="图片 1904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1" name="图片 1905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2" name="图片 1905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3" name="图片 1905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4" name="图片 1905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5" name="图片 1905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6" name="图片 1905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7" name="图片 1905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8" name="图片 1905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59" name="图片 1905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0" name="图片 1905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1" name="图片 1906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2" name="图片 1906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3" name="图片 1906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4" name="图片 1906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5" name="图片 1906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6" name="图片 1906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7" name="图片 1906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8" name="图片 1906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69" name="图片 1906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0" name="图片 1906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1" name="图片 1907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2" name="图片 1907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3" name="图片 1907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4" name="图片 1907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5" name="图片 1907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6" name="图片 1907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7" name="图片 1907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8" name="图片 1907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79" name="图片 1907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0" name="图片 1907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1" name="图片 1908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2" name="图片 1908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3" name="图片 1908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4" name="图片 19083"/>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5" name="图片 19084"/>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6" name="图片 19085"/>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7" name="图片 19086"/>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8" name="图片 19087"/>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89" name="图片 19088"/>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90" name="图片 19089"/>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91" name="图片 19090"/>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92" name="图片 19091"/>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4</xdr:col>
      <xdr:colOff>0</xdr:colOff>
      <xdr:row>35</xdr:row>
      <xdr:rowOff>0</xdr:rowOff>
    </xdr:from>
    <xdr:to>
      <xdr:col>4</xdr:col>
      <xdr:colOff>10160</xdr:colOff>
      <xdr:row>35</xdr:row>
      <xdr:rowOff>10160</xdr:rowOff>
    </xdr:to>
    <xdr:pic>
      <xdr:nvPicPr>
        <xdr:cNvPr id="19093" name="图片 19092"/>
        <xdr:cNvPicPr>
          <a:picLocks noChangeAspect="true"/>
        </xdr:cNvPicPr>
      </xdr:nvPicPr>
      <xdr:blipFill>
        <a:stretch>
          <a:fillRect/>
        </a:stretch>
      </xdr:blipFill>
      <xdr:spPr>
        <a:xfrm>
          <a:off x="3467100" y="230473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4" name="图片 1909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5" name="图片 1909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6" name="图片 19095"/>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7" name="图片 19096"/>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8" name="图片 1909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099" name="图片 1909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0" name="图片 19099"/>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1" name="图片 19100"/>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2" name="图片 1910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3" name="图片 1910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4" name="图片 1910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05" name="图片 1910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06" name="图片 1910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07" name="图片 1910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08" name="图片 1910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09" name="图片 1910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0" name="图片 1910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1" name="图片 1911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2" name="图片 1911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3" name="图片 1911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4" name="图片 1911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5" name="图片 1911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6" name="图片 1911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17" name="图片 1911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18" name="图片 1911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19" name="图片 1911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0" name="图片 19119"/>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1" name="图片 19120"/>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2" name="图片 1912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3" name="图片 1912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4" name="图片 1912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5" name="图片 1912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6" name="图片 19125"/>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7" name="图片 19126"/>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8" name="图片 1912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29" name="图片 1912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0" name="图片 1912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1" name="图片 1913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2" name="图片 1913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3" name="图片 1913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4" name="图片 1913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5" name="图片 1913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6" name="图片 1913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7" name="图片 1913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8" name="图片 1913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39" name="图片 1913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40" name="图片 1913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41" name="图片 1914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2" name="图片 1914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3" name="图片 1914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4" name="图片 1914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5" name="图片 1914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6" name="图片 19145"/>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7" name="图片 19146"/>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8" name="图片 1914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49" name="图片 1914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0" name="图片 19149"/>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1" name="图片 19150"/>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2" name="图片 1915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3" name="图片 1915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4" name="图片 1915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5" name="图片 1915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6" name="图片 19155"/>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7" name="图片 19156"/>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8" name="图片 1915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59" name="图片 1915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0" name="图片 19159"/>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1" name="图片 19160"/>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2" name="图片 1916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3" name="图片 1916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4" name="图片 1916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5" name="图片 1916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6" name="图片 19165"/>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7" name="图片 19166"/>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8" name="图片 19167"/>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69" name="图片 19168"/>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0" name="图片 19169"/>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1" name="图片 19170"/>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2" name="图片 19171"/>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3" name="图片 19172"/>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4" name="图片 19173"/>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1</xdr:col>
      <xdr:colOff>0</xdr:colOff>
      <xdr:row>43</xdr:row>
      <xdr:rowOff>0</xdr:rowOff>
    </xdr:from>
    <xdr:to>
      <xdr:col>1</xdr:col>
      <xdr:colOff>10160</xdr:colOff>
      <xdr:row>43</xdr:row>
      <xdr:rowOff>10160</xdr:rowOff>
    </xdr:to>
    <xdr:pic>
      <xdr:nvPicPr>
        <xdr:cNvPr id="19175" name="图片 19174"/>
        <xdr:cNvPicPr>
          <a:picLocks noChangeAspect="true"/>
        </xdr:cNvPicPr>
      </xdr:nvPicPr>
      <xdr:blipFill>
        <a:stretch>
          <a:fillRect/>
        </a:stretch>
      </xdr:blipFill>
      <xdr:spPr>
        <a:xfrm>
          <a:off x="4572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76" name="图片 1917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77" name="图片 1917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78" name="图片 1917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79" name="图片 1917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0" name="图片 1917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1" name="图片 1918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2" name="图片 1918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3" name="图片 1918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4" name="图片 1918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5" name="图片 1918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6" name="图片 1918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187" name="图片 1918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88" name="图片 19187"/>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89" name="图片 19188"/>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0" name="图片 19189"/>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1" name="图片 19190"/>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2" name="图片 19191"/>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3" name="图片 19192"/>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4" name="图片 19193"/>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5" name="图片 19194"/>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6" name="图片 19195"/>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7" name="图片 19196"/>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8" name="图片 19197"/>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199" name="图片 19198"/>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0" name="图片 19199"/>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1" name="图片 19200"/>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2" name="图片 19201"/>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3" name="图片 19202"/>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4" name="图片 19203"/>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5" name="图片 19204"/>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6" name="图片 19205"/>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7" name="图片 19206"/>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8" name="图片 19207"/>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09" name="图片 19208"/>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10" name="图片 19209"/>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11" name="图片 19210"/>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2" name="图片 19211"/>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3" name="图片 19212"/>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4" name="图片 19213"/>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5" name="图片 19214"/>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6" name="图片 19215"/>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7" name="图片 19216"/>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8" name="图片 19217"/>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19" name="图片 19218"/>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20" name="图片 19219"/>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21" name="图片 19220"/>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1</xdr:col>
      <xdr:colOff>0</xdr:colOff>
      <xdr:row>42</xdr:row>
      <xdr:rowOff>0</xdr:rowOff>
    </xdr:from>
    <xdr:to>
      <xdr:col>1</xdr:col>
      <xdr:colOff>10160</xdr:colOff>
      <xdr:row>42</xdr:row>
      <xdr:rowOff>10160</xdr:rowOff>
    </xdr:to>
    <xdr:pic>
      <xdr:nvPicPr>
        <xdr:cNvPr id="19222" name="图片 19221"/>
        <xdr:cNvPicPr>
          <a:picLocks noChangeAspect="true"/>
        </xdr:cNvPicPr>
      </xdr:nvPicPr>
      <xdr:blipFill>
        <a:stretch>
          <a:fillRect/>
        </a:stretch>
      </xdr:blipFill>
      <xdr:spPr>
        <a:xfrm>
          <a:off x="457200" y="303371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3" name="图片 1922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4" name="图片 1922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5" name="图片 1922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6" name="图片 1922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7" name="图片 1922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8" name="图片 1922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29" name="图片 1922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0" name="图片 1922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1" name="图片 1923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2" name="图片 1923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3" name="图片 1923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4" name="图片 1923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5" name="图片 1923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6" name="图片 1923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7" name="图片 1923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8" name="图片 1923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39" name="图片 1923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0" name="图片 1923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1" name="图片 1924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2" name="图片 1924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3" name="图片 1924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4" name="图片 1924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5" name="图片 1924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6" name="图片 1924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7" name="图片 1924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8" name="图片 1924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49" name="图片 1924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0" name="图片 1924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1" name="图片 1925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2" name="图片 1925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3" name="图片 1925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4" name="图片 1925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5" name="图片 1925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6" name="图片 1925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7" name="图片 1925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8" name="图片 1925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59" name="图片 1925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0" name="图片 1925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1" name="图片 1926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2" name="图片 1926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3" name="图片 1926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4" name="图片 1926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5" name="图片 1926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6" name="图片 1926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7" name="图片 1926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8" name="图片 1926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69" name="图片 1926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0" name="图片 1926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1" name="图片 19270"/>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2" name="图片 19271"/>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3" name="图片 19272"/>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4" name="图片 19273"/>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5" name="图片 19274"/>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6" name="图片 19275"/>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7" name="图片 19276"/>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8" name="图片 19277"/>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79" name="图片 19278"/>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43</xdr:row>
      <xdr:rowOff>0</xdr:rowOff>
    </xdr:from>
    <xdr:to>
      <xdr:col>4</xdr:col>
      <xdr:colOff>10160</xdr:colOff>
      <xdr:row>43</xdr:row>
      <xdr:rowOff>10160</xdr:rowOff>
    </xdr:to>
    <xdr:pic>
      <xdr:nvPicPr>
        <xdr:cNvPr id="19280" name="图片 19279"/>
        <xdr:cNvPicPr>
          <a:picLocks noChangeAspect="true"/>
        </xdr:cNvPicPr>
      </xdr:nvPicPr>
      <xdr:blipFill>
        <a:stretch>
          <a:fillRect/>
        </a:stretch>
      </xdr:blipFill>
      <xdr:spPr>
        <a:xfrm>
          <a:off x="3467100" y="313785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1" name="图片 19280"/>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2" name="图片 19281"/>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3" name="图片 19282"/>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4" name="图片 19283"/>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5" name="图片 19284"/>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6" name="图片 19285"/>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7" name="图片 19286"/>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8" name="图片 19287"/>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89" name="图片 19288"/>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0" name="图片 19289"/>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1" name="图片 19290"/>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2" name="图片 19291"/>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3" name="图片 19292"/>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4" name="图片 19293"/>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5" name="图片 19294"/>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6" name="图片 19295"/>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7" name="图片 19296"/>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8" name="图片 19297"/>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299" name="图片 19298"/>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300" name="图片 19299"/>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301" name="图片 19300"/>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302" name="图片 19301"/>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4</xdr:col>
      <xdr:colOff>0</xdr:colOff>
      <xdr:row>42</xdr:row>
      <xdr:rowOff>0</xdr:rowOff>
    </xdr:from>
    <xdr:to>
      <xdr:col>4</xdr:col>
      <xdr:colOff>10160</xdr:colOff>
      <xdr:row>42</xdr:row>
      <xdr:rowOff>10160</xdr:rowOff>
    </xdr:to>
    <xdr:pic>
      <xdr:nvPicPr>
        <xdr:cNvPr id="19303" name="图片 19302"/>
        <xdr:cNvPicPr>
          <a:picLocks noChangeAspect="true"/>
        </xdr:cNvPicPr>
      </xdr:nvPicPr>
      <xdr:blipFill>
        <a:stretch>
          <a:fillRect/>
        </a:stretch>
      </xdr:blipFill>
      <xdr:spPr>
        <a:xfrm>
          <a:off x="3467100" y="30337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4" name="图片 1930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5" name="图片 1930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6" name="图片 19305"/>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7" name="图片 19306"/>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8" name="图片 19307"/>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09" name="图片 19308"/>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0" name="图片 19309"/>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1" name="图片 19310"/>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2" name="图片 19311"/>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3" name="图片 19312"/>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4" name="图片 1931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5" name="图片 1931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6" name="图片 19315"/>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7" name="图片 19316"/>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8" name="图片 19317"/>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19" name="图片 19318"/>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0" name="图片 19319"/>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1" name="图片 19320"/>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2" name="图片 19321"/>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3" name="图片 19322"/>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4" name="图片 19323"/>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5" name="图片 19324"/>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1</xdr:col>
      <xdr:colOff>0</xdr:colOff>
      <xdr:row>61</xdr:row>
      <xdr:rowOff>0</xdr:rowOff>
    </xdr:from>
    <xdr:to>
      <xdr:col>1</xdr:col>
      <xdr:colOff>10160</xdr:colOff>
      <xdr:row>61</xdr:row>
      <xdr:rowOff>10160</xdr:rowOff>
    </xdr:to>
    <xdr:pic>
      <xdr:nvPicPr>
        <xdr:cNvPr id="19326" name="图片 19325"/>
        <xdr:cNvPicPr>
          <a:picLocks noChangeAspect="true"/>
        </xdr:cNvPicPr>
      </xdr:nvPicPr>
      <xdr:blipFill>
        <a:stretch>
          <a:fillRect/>
        </a:stretch>
      </xdr:blipFill>
      <xdr:spPr>
        <a:xfrm>
          <a:off x="4572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27" name="图片 1932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28" name="图片 1932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29" name="图片 1932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0" name="图片 1932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1" name="图片 1933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2" name="图片 1933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3" name="图片 1933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4" name="图片 1933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5" name="图片 1933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6" name="图片 1933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7" name="图片 1933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8" name="图片 1933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39" name="图片 1933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0" name="图片 1933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1" name="图片 1934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2" name="图片 1934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3" name="图片 1934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4" name="图片 1934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5" name="图片 1934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6" name="图片 1934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7" name="图片 1934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8" name="图片 1934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49" name="图片 1934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0" name="图片 1934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1" name="图片 1935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2" name="图片 19351"/>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3" name="图片 19352"/>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4" name="图片 19353"/>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5" name="图片 19354"/>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6" name="图片 19355"/>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7" name="图片 19356"/>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8" name="图片 19357"/>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59" name="图片 19358"/>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60" name="图片 19359"/>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4</xdr:col>
      <xdr:colOff>0</xdr:colOff>
      <xdr:row>61</xdr:row>
      <xdr:rowOff>0</xdr:rowOff>
    </xdr:from>
    <xdr:to>
      <xdr:col>4</xdr:col>
      <xdr:colOff>10160</xdr:colOff>
      <xdr:row>61</xdr:row>
      <xdr:rowOff>10160</xdr:rowOff>
    </xdr:to>
    <xdr:pic>
      <xdr:nvPicPr>
        <xdr:cNvPr id="19361" name="图片 19360"/>
        <xdr:cNvPicPr>
          <a:picLocks noChangeAspect="true"/>
        </xdr:cNvPicPr>
      </xdr:nvPicPr>
      <xdr:blipFill>
        <a:stretch>
          <a:fillRect/>
        </a:stretch>
      </xdr:blipFill>
      <xdr:spPr>
        <a:xfrm>
          <a:off x="3467100" y="491331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2" name="图片 1936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3" name="图片 1936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4" name="图片 1936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5" name="图片 1936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6" name="图片 1936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7" name="图片 1936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8" name="图片 1936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69" name="图片 1936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70" name="图片 1936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71" name="图片 1937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72" name="图片 1937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73" name="图片 1937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4" name="图片 19373"/>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5" name="图片 1937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6" name="图片 19375"/>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7" name="图片 19376"/>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8" name="图片 19377"/>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79" name="图片 19378"/>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0" name="图片 1937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1" name="图片 1938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2" name="图片 19381"/>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3" name="图片 19382"/>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4" name="图片 19383"/>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385" name="图片 1938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86" name="图片 1938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87" name="图片 1938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88" name="图片 1938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89" name="图片 1938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0" name="图片 1938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1" name="图片 1939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2" name="图片 1939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3" name="图片 1939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4" name="图片 1939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5" name="图片 1939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6" name="图片 1939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7" name="图片 1939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8" name="图片 1939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399" name="图片 1939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0" name="图片 1939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1" name="图片 1940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2" name="图片 1940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3" name="图片 1940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4" name="图片 1940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5" name="图片 1940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6" name="图片 1940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7" name="图片 1940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8" name="图片 1940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09" name="图片 1940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0" name="图片 1940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1" name="图片 1941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2" name="图片 1941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3" name="图片 1941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4" name="图片 1941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5" name="图片 1941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6" name="图片 1941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7" name="图片 1941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8" name="图片 1941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19" name="图片 1941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0" name="图片 1941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1" name="图片 1942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2" name="图片 19421"/>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3" name="图片 19422"/>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4" name="图片 19423"/>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5" name="图片 1942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6" name="图片 19425"/>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7" name="图片 19426"/>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8" name="图片 19427"/>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29" name="图片 19428"/>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30" name="图片 1942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31" name="图片 1943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2" name="图片 1943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3" name="图片 1943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4" name="图片 1943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5" name="图片 1943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6" name="图片 1943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7" name="图片 1943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8" name="图片 1943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39" name="图片 1943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0" name="图片 1943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1" name="图片 1944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2" name="图片 1944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3" name="图片 1944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4" name="图片 1944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5" name="图片 1944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6" name="图片 1944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7" name="图片 1944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8" name="图片 1944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49" name="图片 1944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50" name="图片 1944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51" name="图片 1945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52" name="图片 1945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53" name="图片 1945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54" name="图片 1945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55" name="图片 1945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56" name="图片 19455"/>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57" name="图片 19456"/>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58" name="图片 19457"/>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59" name="图片 19458"/>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0" name="图片 1945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1" name="图片 1946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2" name="图片 19461"/>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3" name="图片 19462"/>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4" name="图片 19463"/>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5" name="图片 1946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66" name="图片 19465"/>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67" name="图片 1946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68" name="图片 1946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69" name="图片 1946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0" name="图片 1946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1" name="图片 1947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2" name="图片 1947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3" name="图片 1947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4" name="图片 1947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5" name="图片 1947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6" name="图片 1947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7" name="图片 1947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8" name="图片 1947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79" name="图片 1947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0" name="图片 19479"/>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1" name="图片 19480"/>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2" name="图片 19481"/>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3" name="图片 19482"/>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4" name="图片 19483"/>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5" name="图片 19484"/>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6" name="图片 19485"/>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7" name="图片 19486"/>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8" name="图片 19487"/>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9525</xdr:rowOff>
    </xdr:to>
    <xdr:pic>
      <xdr:nvPicPr>
        <xdr:cNvPr id="19489" name="图片 19488"/>
        <xdr:cNvPicPr>
          <a:picLocks noChangeAspect="true"/>
        </xdr:cNvPicPr>
      </xdr:nvPicPr>
      <xdr:blipFill>
        <a:stretch>
          <a:fillRect/>
        </a:stretch>
      </xdr:blipFill>
      <xdr:spPr>
        <a:xfrm>
          <a:off x="4572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0" name="图片 1948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1" name="图片 1949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2" name="图片 19491"/>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3" name="图片 19492"/>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4" name="图片 19493"/>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5" name="图片 19494"/>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6" name="图片 19495"/>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7" name="图片 19496"/>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8" name="图片 19497"/>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499" name="图片 19498"/>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500" name="图片 19499"/>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twoCellAnchor editAs="oneCell">
    <xdr:from>
      <xdr:col>4</xdr:col>
      <xdr:colOff>0</xdr:colOff>
      <xdr:row>3</xdr:row>
      <xdr:rowOff>0</xdr:rowOff>
    </xdr:from>
    <xdr:to>
      <xdr:col>4</xdr:col>
      <xdr:colOff>10160</xdr:colOff>
      <xdr:row>3</xdr:row>
      <xdr:rowOff>9525</xdr:rowOff>
    </xdr:to>
    <xdr:pic>
      <xdr:nvPicPr>
        <xdr:cNvPr id="19501" name="图片 19500"/>
        <xdr:cNvPicPr>
          <a:picLocks noChangeAspect="true"/>
        </xdr:cNvPicPr>
      </xdr:nvPicPr>
      <xdr:blipFill>
        <a:stretch>
          <a:fillRect/>
        </a:stretch>
      </xdr:blipFill>
      <xdr:spPr>
        <a:xfrm>
          <a:off x="3467100" y="809625"/>
          <a:ext cx="10160" cy="9525"/>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10160</xdr:colOff>
      <xdr:row>1</xdr:row>
      <xdr:rowOff>10160</xdr:rowOff>
    </xdr:to>
    <xdr:pic>
      <xdr:nvPicPr>
        <xdr:cNvPr id="275" name="图片 27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6" name="图片 27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7" name="图片 27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8" name="图片 27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79" name="图片 27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0" name="图片 27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1" name="图片 28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2" name="图片 28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3" name="图片 28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4" name="图片 28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5" name="图片 28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86" name="图片 28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87" name="图片 28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88" name="图片 28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89" name="图片 28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0" name="图片 28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1" name="图片 29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2" name="图片 29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3" name="图片 29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4" name="图片 29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5" name="图片 29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6" name="图片 29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7" name="图片 29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298" name="图片 29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99" name="图片 29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0" name="图片 29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1" name="图片 30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2" name="图片 30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3" name="图片 30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4" name="图片 30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5" name="图片 30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6" name="图片 30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7" name="图片 30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8" name="图片 30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09" name="图片 30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10" name="图片 30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1" name="图片 31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2" name="图片 31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3" name="图片 31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4" name="图片 31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5" name="图片 31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6" name="图片 31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7" name="图片 31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8" name="图片 31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19" name="图片 31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0" name="图片 31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1" name="图片 32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22" name="图片 32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3" name="图片 32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4" name="图片 32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5" name="图片 32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6" name="图片 32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7" name="图片 32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8" name="图片 32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29" name="图片 32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0" name="图片 32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1" name="图片 33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2" name="图片 33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3" name="图片 33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334" name="图片 333"/>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5" name="图片 33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6" name="图片 33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7" name="图片 33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8" name="图片 33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39" name="图片 33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0" name="图片 33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1" name="图片 34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2" name="图片 34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3" name="图片 34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4" name="图片 34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5" name="图片 34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6" name="图片 34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7" name="图片 34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8" name="图片 34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49" name="图片 34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0" name="图片 34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1" name="图片 35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2" name="图片 35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3" name="图片 35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4" name="图片 35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5" name="图片 35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6" name="图片 35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57" name="图片 35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58" name="图片 35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59" name="图片 35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0" name="图片 35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1" name="图片 36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2" name="图片 36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3" name="图片 36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4" name="图片 36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5" name="图片 36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6" name="图片 36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7" name="图片 36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8" name="图片 36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69" name="图片 36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370" name="图片 369"/>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1" name="图片 37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2" name="图片 37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3" name="图片 37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4" name="图片 37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5" name="图片 37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6" name="图片 37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7" name="图片 37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8" name="图片 37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79" name="图片 37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0" name="图片 37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1" name="图片 38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2" name="图片 38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3" name="图片 38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4" name="图片 38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5" name="图片 38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6" name="图片 38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7" name="图片 38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8" name="图片 38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89" name="图片 38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0" name="图片 38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1" name="图片 39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2" name="图片 39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393" name="图片 39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4" name="图片 39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5" name="图片 39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6" name="图片 39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7" name="图片 39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8" name="图片 39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399" name="图片 39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0" name="图片 39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1" name="图片 40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2" name="图片 40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3" name="图片 40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4" name="图片 40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05" name="图片 40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406" name="图片 405"/>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7" name="图片 40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8" name="图片 40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09" name="图片 40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0" name="图片 40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1" name="图片 41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2" name="图片 41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3" name="图片 41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4" name="图片 41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5" name="图片 41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6" name="图片 41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7" name="图片 41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8" name="图片 41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19" name="图片 41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0" name="图片 41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1" name="图片 42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2" name="图片 42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3" name="图片 42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4" name="图片 42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5" name="图片 42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6" name="图片 42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7" name="图片 42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8" name="图片 42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29" name="图片 42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0" name="图片 42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1" name="图片 43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2" name="图片 43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3" name="图片 43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4" name="图片 43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5" name="图片 43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6" name="图片 43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7" name="图片 43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8" name="图片 43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39" name="图片 43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40" name="图片 43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41" name="图片 44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2" name="图片 44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3" name="图片 44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4" name="图片 44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5" name="图片 44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6" name="图片 44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7" name="图片 44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8" name="图片 44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49" name="图片 44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0" name="图片 44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1" name="图片 45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2" name="图片 45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53" name="图片 45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4" name="图片 45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5" name="图片 45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6" name="图片 45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7" name="图片 45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8" name="图片 45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59" name="图片 45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0" name="图片 45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1" name="图片 46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2" name="图片 46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3" name="图片 46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4" name="图片 46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465" name="图片 46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6" name="图片 46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7" name="图片 46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8" name="图片 46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69" name="图片 46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0" name="图片 46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1" name="图片 47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2" name="图片 47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3" name="图片 47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4" name="图片 47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5" name="图片 47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6" name="图片 47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477" name="图片 476"/>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8" name="图片 47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79" name="图片 47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0" name="图片 47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1" name="图片 48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2" name="图片 48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3" name="图片 48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4" name="图片 48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5" name="图片 48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6" name="图片 48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7" name="图片 48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8" name="图片 48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89" name="图片 48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0" name="图片 48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1" name="图片 49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2" name="图片 49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3" name="图片 49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4" name="图片 49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5" name="图片 49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6" name="图片 49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7" name="图片 49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8" name="图片 49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499" name="图片 49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00" name="图片 49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1" name="图片 50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2" name="图片 50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3" name="图片 50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4" name="图片 50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5" name="图片 50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6" name="图片 50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7" name="图片 50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8" name="图片 50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09" name="图片 50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0" name="图片 50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1" name="图片 51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12" name="图片 51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3" name="图片 51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4" name="图片 51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5" name="图片 51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6" name="图片 51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7" name="图片 51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8" name="图片 51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19" name="图片 51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0" name="图片 51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1" name="图片 52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2" name="图片 52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3" name="图片 52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24" name="图片 52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5" name="图片 52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6" name="图片 52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7" name="图片 526"/>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8" name="图片 527"/>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29" name="图片 528"/>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0" name="图片 529"/>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1" name="图片 530"/>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2" name="图片 531"/>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3" name="图片 532"/>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4" name="图片 533"/>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5" name="图片 534"/>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4</xdr:col>
      <xdr:colOff>0</xdr:colOff>
      <xdr:row>1</xdr:row>
      <xdr:rowOff>0</xdr:rowOff>
    </xdr:from>
    <xdr:to>
      <xdr:col>4</xdr:col>
      <xdr:colOff>10160</xdr:colOff>
      <xdr:row>1</xdr:row>
      <xdr:rowOff>10160</xdr:rowOff>
    </xdr:to>
    <xdr:pic>
      <xdr:nvPicPr>
        <xdr:cNvPr id="536" name="图片 535"/>
        <xdr:cNvPicPr>
          <a:picLocks noChangeAspect="true"/>
        </xdr:cNvPicPr>
      </xdr:nvPicPr>
      <xdr:blipFill>
        <a:stretch>
          <a:fillRect/>
        </a:stretch>
      </xdr:blipFill>
      <xdr:spPr>
        <a:xfrm>
          <a:off x="29813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7" name="图片 53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8" name="图片 537"/>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39" name="图片 538"/>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0" name="图片 539"/>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1" name="图片 540"/>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2" name="图片 541"/>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3" name="图片 542"/>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4" name="图片 543"/>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5" name="图片 544"/>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6" name="图片 545"/>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547" name="图片 546"/>
        <xdr:cNvPicPr>
          <a:picLocks noChangeAspect="true"/>
        </xdr:cNvPicPr>
      </xdr:nvPicPr>
      <xdr:blipFill>
        <a:stretch>
          <a:fillRect/>
        </a:stretch>
      </xdr:blipFill>
      <xdr:spPr>
        <a:xfrm>
          <a:off x="352425" y="266700"/>
          <a:ext cx="10160" cy="10160"/>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10160</xdr:colOff>
      <xdr:row>1</xdr:row>
      <xdr:rowOff>10160</xdr:rowOff>
    </xdr:to>
    <xdr:pic>
      <xdr:nvPicPr>
        <xdr:cNvPr id="1091" name="图片 10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2" name="图片 10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3" name="图片 109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4" name="图片 10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5" name="图片 10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6" name="图片 10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7" name="图片 10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8" name="图片 10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099" name="图片 10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0" name="图片 10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1" name="图片 11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02" name="图片 11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3" name="图片 110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4" name="图片 110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5" name="图片 110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6" name="图片 110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7" name="图片 110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8" name="图片 110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09" name="图片 110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10" name="图片 110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11" name="图片 111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12" name="图片 111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13" name="图片 111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14" name="图片 111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5" name="图片 11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6" name="图片 11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7" name="图片 111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8" name="图片 111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19" name="图片 111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0" name="图片 111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1" name="图片 112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2" name="图片 112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3" name="图片 112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4" name="图片 112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5" name="图片 112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26" name="图片 112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27" name="图片 112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28" name="图片 112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29" name="图片 112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0" name="图片 112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1" name="图片 113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2" name="图片 113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3" name="图片 113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4" name="图片 113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5" name="图片 113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6" name="图片 113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7" name="图片 113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38" name="图片 113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39" name="图片 11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0" name="图片 11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1" name="图片 114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2" name="图片 11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3" name="图片 11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4" name="图片 114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5" name="图片 114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6" name="图片 114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7" name="图片 114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8" name="图片 114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49" name="图片 114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150" name="图片 1149"/>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1" name="图片 115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2" name="图片 115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3" name="图片 11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4" name="图片 115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5" name="图片 115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6" name="图片 11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7" name="图片 11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8" name="图片 11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59" name="图片 11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0" name="图片 11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1" name="图片 11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2" name="图片 11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3" name="图片 11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4" name="图片 116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5" name="图片 116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6" name="图片 11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7" name="图片 11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8" name="图片 11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69" name="图片 11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0" name="图片 116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1" name="图片 117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2" name="图片 117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73" name="图片 117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4" name="图片 117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5" name="图片 117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6" name="图片 117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7" name="图片 117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8" name="图片 117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79" name="图片 117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0" name="图片 117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1" name="图片 118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2" name="图片 118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3" name="图片 118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4" name="图片 118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185" name="图片 118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0</xdr:col>
      <xdr:colOff>333375</xdr:colOff>
      <xdr:row>1</xdr:row>
      <xdr:rowOff>0</xdr:rowOff>
    </xdr:from>
    <xdr:to>
      <xdr:col>0</xdr:col>
      <xdr:colOff>343535</xdr:colOff>
      <xdr:row>1</xdr:row>
      <xdr:rowOff>9525</xdr:rowOff>
    </xdr:to>
    <xdr:pic>
      <xdr:nvPicPr>
        <xdr:cNvPr id="1186" name="图片 1185"/>
        <xdr:cNvPicPr>
          <a:picLocks noChangeAspect="true"/>
        </xdr:cNvPicPr>
      </xdr:nvPicPr>
      <xdr:blipFill>
        <a:stretch>
          <a:fillRect/>
        </a:stretch>
      </xdr:blipFill>
      <xdr:spPr>
        <a:xfrm>
          <a:off x="333375" y="266700"/>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7" name="图片 118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8" name="图片 118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89" name="图片 118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0" name="图片 118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1" name="图片 11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2" name="图片 11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3" name="图片 119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4" name="图片 11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5" name="图片 11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6" name="图片 11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7" name="图片 11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8" name="图片 11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199" name="图片 11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0" name="图片 11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1" name="图片 12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2" name="图片 12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3" name="图片 12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4" name="图片 12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5" name="图片 12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6" name="图片 12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7" name="图片 12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8" name="图片 12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09" name="图片 12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0" name="图片 120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1" name="图片 121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2" name="图片 121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3" name="图片 121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4" name="图片 121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5" name="图片 121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6" name="图片 121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7" name="图片 121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8" name="图片 121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19" name="图片 121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20" name="图片 121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21" name="图片 122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0</xdr:col>
      <xdr:colOff>333375</xdr:colOff>
      <xdr:row>2</xdr:row>
      <xdr:rowOff>171450</xdr:rowOff>
    </xdr:from>
    <xdr:to>
      <xdr:col>0</xdr:col>
      <xdr:colOff>343535</xdr:colOff>
      <xdr:row>3</xdr:row>
      <xdr:rowOff>9525</xdr:rowOff>
    </xdr:to>
    <xdr:pic>
      <xdr:nvPicPr>
        <xdr:cNvPr id="1222" name="图片 1221"/>
        <xdr:cNvPicPr>
          <a:picLocks noChangeAspect="true"/>
        </xdr:cNvPicPr>
      </xdr:nvPicPr>
      <xdr:blipFill>
        <a:stretch>
          <a:fillRect/>
        </a:stretch>
      </xdr:blipFill>
      <xdr:spPr>
        <a:xfrm>
          <a:off x="333375" y="809625"/>
          <a:ext cx="10160" cy="9525"/>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3" name="图片 1222"/>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4" name="图片 1223"/>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5" name="图片 1224"/>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6" name="图片 1225"/>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7" name="图片 1226"/>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8" name="图片 1227"/>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29" name="图片 1228"/>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0" name="图片 1229"/>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1" name="图片 1230"/>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2" name="图片 1231"/>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3" name="图片 1232"/>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4" name="图片 1233"/>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5" name="图片 1234"/>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6" name="图片 1235"/>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7" name="图片 1236"/>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8" name="图片 1237"/>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39" name="图片 1238"/>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0" name="图片 1239"/>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1" name="图片 1240"/>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2" name="图片 1241"/>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3" name="图片 1242"/>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4" name="图片 1243"/>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1</xdr:col>
      <xdr:colOff>0</xdr:colOff>
      <xdr:row>3</xdr:row>
      <xdr:rowOff>0</xdr:rowOff>
    </xdr:from>
    <xdr:to>
      <xdr:col>1</xdr:col>
      <xdr:colOff>10160</xdr:colOff>
      <xdr:row>3</xdr:row>
      <xdr:rowOff>10160</xdr:rowOff>
    </xdr:to>
    <xdr:pic>
      <xdr:nvPicPr>
        <xdr:cNvPr id="1245" name="图片 1244"/>
        <xdr:cNvPicPr>
          <a:picLocks noChangeAspect="true"/>
        </xdr:cNvPicPr>
      </xdr:nvPicPr>
      <xdr:blipFill>
        <a:stretch>
          <a:fillRect/>
        </a:stretch>
      </xdr:blipFill>
      <xdr:spPr>
        <a:xfrm>
          <a:off x="4864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46" name="图片 1245"/>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47" name="图片 1246"/>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48" name="图片 1247"/>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49" name="图片 1248"/>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0" name="图片 1249"/>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1" name="图片 1250"/>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2" name="图片 1251"/>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3" name="图片 1252"/>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4" name="图片 1253"/>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5" name="图片 1254"/>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6" name="图片 1255"/>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3</xdr:col>
      <xdr:colOff>0</xdr:colOff>
      <xdr:row>3</xdr:row>
      <xdr:rowOff>0</xdr:rowOff>
    </xdr:from>
    <xdr:to>
      <xdr:col>3</xdr:col>
      <xdr:colOff>10160</xdr:colOff>
      <xdr:row>3</xdr:row>
      <xdr:rowOff>10160</xdr:rowOff>
    </xdr:to>
    <xdr:pic>
      <xdr:nvPicPr>
        <xdr:cNvPr id="1257" name="图片 1256"/>
        <xdr:cNvPicPr>
          <a:picLocks noChangeAspect="true"/>
        </xdr:cNvPicPr>
      </xdr:nvPicPr>
      <xdr:blipFill>
        <a:stretch>
          <a:fillRect/>
        </a:stretch>
      </xdr:blipFill>
      <xdr:spPr>
        <a:xfrm>
          <a:off x="3001010" y="809625"/>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58" name="图片 12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59" name="图片 12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0" name="图片 12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1" name="图片 12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2" name="图片 12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3" name="图片 12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4" name="图片 126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5" name="图片 126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6" name="图片 12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7" name="图片 12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8" name="图片 12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69" name="图片 12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0" name="图片 126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1" name="图片 127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2" name="图片 127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3" name="图片 127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4" name="图片 127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5" name="图片 127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6" name="图片 127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7" name="图片 127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8" name="图片 127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79" name="图片 127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80" name="图片 127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281" name="图片 128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2" name="图片 128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3" name="图片 128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4" name="图片 128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5" name="图片 128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6" name="图片 128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7" name="图片 128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8" name="图片 128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89" name="图片 128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0" name="图片 128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1" name="图片 129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2" name="图片 129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0</xdr:col>
      <xdr:colOff>333375</xdr:colOff>
      <xdr:row>5</xdr:row>
      <xdr:rowOff>0</xdr:rowOff>
    </xdr:from>
    <xdr:to>
      <xdr:col>0</xdr:col>
      <xdr:colOff>343535</xdr:colOff>
      <xdr:row>5</xdr:row>
      <xdr:rowOff>9525</xdr:rowOff>
    </xdr:to>
    <xdr:pic>
      <xdr:nvPicPr>
        <xdr:cNvPr id="1293" name="图片 1292"/>
        <xdr:cNvPicPr>
          <a:picLocks noChangeAspect="true"/>
        </xdr:cNvPicPr>
      </xdr:nvPicPr>
      <xdr:blipFill>
        <a:stretch>
          <a:fillRect/>
        </a:stretch>
      </xdr:blipFill>
      <xdr:spPr>
        <a:xfrm>
          <a:off x="333375" y="1546225"/>
          <a:ext cx="10160" cy="9525"/>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4" name="图片 129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5" name="图片 129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6" name="图片 12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7" name="图片 12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8" name="图片 12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299" name="图片 12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0" name="图片 12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1" name="图片 13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2" name="图片 13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3" name="图片 13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4" name="图片 13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5" name="图片 13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6" name="图片 13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7" name="图片 13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8" name="图片 13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09" name="图片 13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0" name="图片 130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1" name="图片 131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2" name="图片 131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3" name="图片 131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4" name="图片 131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5" name="图片 13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16" name="图片 13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17" name="图片 131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18" name="图片 131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19" name="图片 131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0" name="图片 131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1" name="图片 132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2" name="图片 132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3" name="图片 132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4" name="图片 132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5" name="图片 132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6" name="图片 132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7" name="图片 132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28" name="图片 132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29" name="图片 132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0" name="图片 132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1" name="图片 133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2" name="图片 133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3" name="图片 133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4" name="图片 133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5" name="图片 133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6" name="图片 133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7" name="图片 133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8" name="图片 133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39" name="图片 13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40" name="图片 13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1" name="图片 134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2" name="图片 134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3" name="图片 134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4" name="图片 134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5" name="图片 134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6" name="图片 134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7" name="图片 134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8" name="图片 134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49" name="图片 134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50" name="图片 134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51" name="图片 135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352" name="图片 135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3" name="图片 13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4" name="图片 135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5" name="图片 135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6" name="图片 13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7" name="图片 13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8" name="图片 13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59" name="图片 13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0" name="图片 13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1" name="图片 13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2" name="图片 13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363" name="图片 13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8" name="图片 19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09" name="图片 19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0" name="图片 190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1" name="图片 191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2" name="图片 191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3" name="图片 191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4" name="图片 191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5" name="图片 19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6" name="图片 19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7" name="图片 191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8" name="图片 191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19" name="图片 191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0" name="图片 191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1" name="图片 192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2" name="图片 192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3" name="图片 192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4" name="图片 192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5" name="图片 192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6" name="图片 192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7" name="图片 192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8" name="图片 192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29" name="图片 192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30" name="图片 192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31" name="图片 193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2" name="图片 193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3" name="图片 193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4" name="图片 193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5" name="图片 193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6" name="图片 193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7" name="图片 193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8" name="图片 193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39" name="图片 19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40" name="图片 19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41" name="图片 194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42" name="图片 19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43" name="图片 19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4" name="图片 194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5" name="图片 194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6" name="图片 194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7" name="图片 194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8" name="图片 194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49" name="图片 194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0" name="图片 194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1" name="图片 195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2" name="图片 195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3" name="图片 195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4" name="图片 195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55" name="图片 195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56" name="图片 19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57" name="图片 19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58" name="图片 19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59" name="图片 19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0" name="图片 195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1" name="图片 196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2" name="图片 196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3" name="图片 196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4" name="图片 196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5" name="图片 196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6" name="图片 19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7" name="图片 19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8" name="图片 19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69" name="图片 19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0" name="图片 196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1" name="图片 197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2" name="图片 197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3" name="图片 197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4" name="图片 197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5" name="图片 197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6" name="图片 197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7" name="图片 197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8" name="图片 197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79" name="图片 197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0" name="图片 197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1" name="图片 198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2" name="图片 198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3" name="图片 198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4" name="图片 198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5" name="图片 198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6" name="图片 198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7" name="图片 198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8" name="图片 198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1989" name="图片 198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0" name="图片 198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1" name="图片 199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2" name="图片 199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3" name="图片 199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4" name="图片 199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5" name="图片 199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6" name="图片 199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7" name="图片 199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8" name="图片 199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1999" name="图片 199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00" name="图片 199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01" name="图片 200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2" name="图片 20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3" name="图片 20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4" name="图片 20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5" name="图片 20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6" name="图片 20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7" name="图片 20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8" name="图片 20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09" name="图片 20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0" name="图片 200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1" name="图片 201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2" name="图片 201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3" name="图片 201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4" name="图片 201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5" name="图片 20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6" name="图片 20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7" name="图片 201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8" name="图片 201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19" name="图片 201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20" name="图片 201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21" name="图片 202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22" name="图片 202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23" name="图片 202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24" name="图片 202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25" name="图片 202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26" name="图片 202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27" name="图片 202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28" name="图片 202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29" name="图片 202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0" name="图片 202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1" name="图片 203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2" name="图片 203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3" name="图片 203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4" name="图片 203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5" name="图片 203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36" name="图片 203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37" name="图片 203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38" name="图片 203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39" name="图片 203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0" name="图片 203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1" name="图片 204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2" name="图片 20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3" name="图片 20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4" name="图片 204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5" name="图片 204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6" name="图片 204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7" name="图片 204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8" name="图片 204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49" name="图片 204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0" name="图片 204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1" name="图片 205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2" name="图片 205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3" name="图片 20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4" name="图片 205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5" name="图片 205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6" name="图片 205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7" name="图片 205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8" name="图片 205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59" name="图片 205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0" name="图片 205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1" name="图片 206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2" name="图片 206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3" name="图片 206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4" name="图片 206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5" name="图片 206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6" name="图片 206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7" name="图片 206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8" name="图片 206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69" name="图片 206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70" name="图片 206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71" name="图片 207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2" name="图片 207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3" name="图片 207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4" name="图片 207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5" name="图片 207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6" name="图片 207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7" name="图片 207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8" name="图片 207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79" name="图片 207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80" name="图片 207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81" name="图片 208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82" name="图片 208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83" name="图片 208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4" name="图片 208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5" name="图片 208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6" name="图片 208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7" name="图片 208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8" name="图片 208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89" name="图片 208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0" name="图片 208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1" name="图片 209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2" name="图片 209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3" name="图片 209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4" name="图片 209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095" name="图片 209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96" name="图片 209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97" name="图片 209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98" name="图片 209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099" name="图片 209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0" name="图片 209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1" name="图片 210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2" name="图片 210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3" name="图片 210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4" name="图片 210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5" name="图片 210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6" name="图片 210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7" name="图片 210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8" name="图片 210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09" name="图片 210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0" name="图片 210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1" name="图片 211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2" name="图片 211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3" name="图片 211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4" name="图片 211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5" name="图片 211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6" name="图片 211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7" name="图片 211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8" name="图片 211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19" name="图片 211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0" name="图片 211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1" name="图片 212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2" name="图片 212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3" name="图片 212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4" name="图片 212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5" name="图片 212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6" name="图片 212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7" name="图片 212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8" name="图片 212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29" name="图片 212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0" name="图片 212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1" name="图片 213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2" name="图片 213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3" name="图片 213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4" name="图片 213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5" name="图片 213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6" name="图片 213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7" name="图片 213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8" name="图片 213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39" name="图片 213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40" name="图片 213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41" name="图片 214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2" name="图片 214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3" name="图片 214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4" name="图片 214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5" name="图片 214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6" name="图片 214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7" name="图片 214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8" name="图片 214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49" name="图片 214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50" name="图片 214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51" name="图片 215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52" name="图片 215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53" name="图片 215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4" name="图片 215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5" name="图片 215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6" name="图片 2155"/>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7" name="图片 2156"/>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8" name="图片 2157"/>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59" name="图片 2158"/>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0" name="图片 2159"/>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1" name="图片 2160"/>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2" name="图片 2161"/>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3" name="图片 2162"/>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4" name="图片 2163"/>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3</xdr:col>
      <xdr:colOff>0</xdr:colOff>
      <xdr:row>1</xdr:row>
      <xdr:rowOff>0</xdr:rowOff>
    </xdr:from>
    <xdr:to>
      <xdr:col>3</xdr:col>
      <xdr:colOff>10160</xdr:colOff>
      <xdr:row>1</xdr:row>
      <xdr:rowOff>10160</xdr:rowOff>
    </xdr:to>
    <xdr:pic>
      <xdr:nvPicPr>
        <xdr:cNvPr id="2165" name="图片 2164"/>
        <xdr:cNvPicPr>
          <a:picLocks noChangeAspect="true"/>
        </xdr:cNvPicPr>
      </xdr:nvPicPr>
      <xdr:blipFill>
        <a:stretch>
          <a:fillRect/>
        </a:stretch>
      </xdr:blipFill>
      <xdr:spPr>
        <a:xfrm>
          <a:off x="30010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66" name="图片 216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67" name="图片 2166"/>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68" name="图片 2167"/>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69" name="图片 2168"/>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0" name="图片 2169"/>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1" name="图片 2170"/>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2" name="图片 2171"/>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3" name="图片 2172"/>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4" name="图片 2173"/>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5" name="图片 2174"/>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twoCellAnchor editAs="oneCell">
    <xdr:from>
      <xdr:col>1</xdr:col>
      <xdr:colOff>0</xdr:colOff>
      <xdr:row>1</xdr:row>
      <xdr:rowOff>0</xdr:rowOff>
    </xdr:from>
    <xdr:to>
      <xdr:col>1</xdr:col>
      <xdr:colOff>10160</xdr:colOff>
      <xdr:row>1</xdr:row>
      <xdr:rowOff>10160</xdr:rowOff>
    </xdr:to>
    <xdr:pic>
      <xdr:nvPicPr>
        <xdr:cNvPr id="2176" name="图片 2175"/>
        <xdr:cNvPicPr>
          <a:picLocks noChangeAspect="true"/>
        </xdr:cNvPicPr>
      </xdr:nvPicPr>
      <xdr:blipFill>
        <a:stretch>
          <a:fillRect/>
        </a:stretch>
      </xdr:blipFill>
      <xdr:spPr>
        <a:xfrm>
          <a:off x="486410" y="266700"/>
          <a:ext cx="10160" cy="1016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8"/>
  <sheetViews>
    <sheetView workbookViewId="0">
      <selection activeCell="G10" sqref="G10"/>
    </sheetView>
  </sheetViews>
  <sheetFormatPr defaultColWidth="9" defaultRowHeight="13.5" outlineLevelRow="7"/>
  <cols>
    <col min="1" max="1" width="5.125" customWidth="true"/>
    <col min="2" max="2" width="13" customWidth="true"/>
    <col min="3" max="3" width="13.25" customWidth="true"/>
    <col min="5" max="5" width="6" customWidth="true"/>
    <col min="6" max="6" width="6.125" customWidth="true"/>
    <col min="7" max="7" width="9.625" customWidth="true"/>
    <col min="8" max="8" width="6.625" customWidth="true"/>
    <col min="9" max="9" width="39.125" customWidth="true"/>
    <col min="10" max="10" width="10.875" customWidth="true"/>
    <col min="11" max="11" width="36.25" customWidth="true"/>
    <col min="12" max="12" width="30" customWidth="true"/>
    <col min="14" max="14" width="6.5" customWidth="true"/>
  </cols>
  <sheetData>
    <row r="1" ht="37" customHeight="true" spans="1:2">
      <c r="A1" s="128" t="s">
        <v>0</v>
      </c>
      <c r="B1" s="128"/>
    </row>
    <row r="2" s="2" customFormat="true" ht="37" customHeight="true" spans="1:14">
      <c r="A2" s="9" t="s">
        <v>1</v>
      </c>
      <c r="B2" s="10"/>
      <c r="C2" s="10"/>
      <c r="D2" s="10"/>
      <c r="E2" s="10"/>
      <c r="F2" s="10"/>
      <c r="G2" s="10"/>
      <c r="H2" s="10"/>
      <c r="I2" s="10"/>
      <c r="J2" s="10"/>
      <c r="K2" s="10"/>
      <c r="L2" s="10"/>
      <c r="M2" s="10"/>
      <c r="N2" s="10"/>
    </row>
    <row r="3" s="2" customFormat="true" ht="35" customHeight="true" spans="1:14">
      <c r="A3" s="12"/>
      <c r="B3" s="12"/>
      <c r="C3" s="12"/>
      <c r="D3" s="12"/>
      <c r="E3" s="12"/>
      <c r="F3" s="12"/>
      <c r="G3" s="12"/>
      <c r="H3" s="12"/>
      <c r="I3" s="130"/>
      <c r="J3" s="12"/>
      <c r="K3" s="130"/>
      <c r="L3" s="12" t="s">
        <v>2</v>
      </c>
      <c r="M3" s="12"/>
      <c r="N3" s="42"/>
    </row>
    <row r="4" s="2" customFormat="true" ht="27" spans="1:14">
      <c r="A4" s="14" t="s">
        <v>3</v>
      </c>
      <c r="B4" s="14" t="s">
        <v>4</v>
      </c>
      <c r="C4" s="14" t="s">
        <v>5</v>
      </c>
      <c r="D4" s="14" t="s">
        <v>6</v>
      </c>
      <c r="E4" s="14" t="s">
        <v>7</v>
      </c>
      <c r="F4" s="14" t="s">
        <v>8</v>
      </c>
      <c r="G4" s="14" t="s">
        <v>9</v>
      </c>
      <c r="H4" s="14" t="s">
        <v>10</v>
      </c>
      <c r="I4" s="14" t="s">
        <v>11</v>
      </c>
      <c r="J4" s="14" t="s">
        <v>12</v>
      </c>
      <c r="K4" s="14" t="s">
        <v>13</v>
      </c>
      <c r="L4" s="14" t="s">
        <v>14</v>
      </c>
      <c r="M4" s="14" t="s">
        <v>15</v>
      </c>
      <c r="N4" s="14" t="s">
        <v>16</v>
      </c>
    </row>
    <row r="5" s="126" customFormat="true" ht="30" customHeight="true" spans="1:14">
      <c r="A5" s="15" t="s">
        <v>17</v>
      </c>
      <c r="B5" s="16"/>
      <c r="C5" s="17"/>
      <c r="D5" s="29"/>
      <c r="E5" s="29"/>
      <c r="F5" s="29"/>
      <c r="G5" s="29"/>
      <c r="H5" s="29"/>
      <c r="I5" s="29"/>
      <c r="J5" s="131">
        <v>1200</v>
      </c>
      <c r="K5" s="29"/>
      <c r="L5" s="29"/>
      <c r="M5" s="29"/>
      <c r="N5" s="29"/>
    </row>
    <row r="6" s="49" customFormat="true" ht="82" customHeight="true" spans="1:14">
      <c r="A6" s="19">
        <v>1</v>
      </c>
      <c r="B6" s="19" t="s">
        <v>18</v>
      </c>
      <c r="C6" s="19" t="s">
        <v>19</v>
      </c>
      <c r="D6" s="19" t="s">
        <v>19</v>
      </c>
      <c r="E6" s="19" t="s">
        <v>20</v>
      </c>
      <c r="F6" s="19" t="s">
        <v>21</v>
      </c>
      <c r="G6" s="19" t="s">
        <v>22</v>
      </c>
      <c r="H6" s="19">
        <v>450</v>
      </c>
      <c r="I6" s="20" t="s">
        <v>23</v>
      </c>
      <c r="J6" s="19">
        <v>300</v>
      </c>
      <c r="K6" s="20" t="s">
        <v>24</v>
      </c>
      <c r="L6" s="20" t="s">
        <v>25</v>
      </c>
      <c r="M6" s="19" t="s">
        <v>26</v>
      </c>
      <c r="N6" s="19"/>
    </row>
    <row r="7" s="49" customFormat="true" ht="120" customHeight="true" spans="1:14">
      <c r="A7" s="19">
        <v>2</v>
      </c>
      <c r="B7" s="19" t="s">
        <v>27</v>
      </c>
      <c r="C7" s="19" t="s">
        <v>28</v>
      </c>
      <c r="D7" s="19" t="s">
        <v>28</v>
      </c>
      <c r="E7" s="19" t="s">
        <v>20</v>
      </c>
      <c r="F7" s="19" t="s">
        <v>21</v>
      </c>
      <c r="G7" s="19" t="s">
        <v>29</v>
      </c>
      <c r="H7" s="19">
        <v>570</v>
      </c>
      <c r="I7" s="20" t="s">
        <v>23</v>
      </c>
      <c r="J7" s="19">
        <v>380</v>
      </c>
      <c r="K7" s="20" t="s">
        <v>24</v>
      </c>
      <c r="L7" s="20" t="s">
        <v>30</v>
      </c>
      <c r="M7" s="19" t="s">
        <v>26</v>
      </c>
      <c r="N7" s="19"/>
    </row>
    <row r="8" s="127" customFormat="true" ht="123" customHeight="true" spans="1:14">
      <c r="A8" s="129">
        <v>3</v>
      </c>
      <c r="B8" s="19" t="s">
        <v>31</v>
      </c>
      <c r="C8" s="19" t="s">
        <v>32</v>
      </c>
      <c r="D8" s="19" t="s">
        <v>28</v>
      </c>
      <c r="E8" s="19" t="s">
        <v>20</v>
      </c>
      <c r="F8" s="19" t="s">
        <v>21</v>
      </c>
      <c r="G8" s="19" t="s">
        <v>33</v>
      </c>
      <c r="H8" s="19">
        <v>1050</v>
      </c>
      <c r="I8" s="132" t="s">
        <v>34</v>
      </c>
      <c r="J8" s="19">
        <v>520</v>
      </c>
      <c r="K8" s="132" t="s">
        <v>35</v>
      </c>
      <c r="L8" s="132" t="s">
        <v>36</v>
      </c>
      <c r="M8" s="19" t="s">
        <v>37</v>
      </c>
      <c r="N8" s="19"/>
    </row>
  </sheetData>
  <autoFilter ref="A4:N8">
    <extLst/>
  </autoFilter>
  <mergeCells count="5">
    <mergeCell ref="A1:B1"/>
    <mergeCell ref="A2:N2"/>
    <mergeCell ref="A3:C3"/>
    <mergeCell ref="L3:M3"/>
    <mergeCell ref="A5:C5"/>
  </mergeCells>
  <pageMargins left="0.590277777777778" right="0.354166666666667" top="0.904861111111111" bottom="0.432638888888889" header="0.5" footer="0.5"/>
  <pageSetup paperSize="8"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O37"/>
  <sheetViews>
    <sheetView workbookViewId="0">
      <pane ySplit="4" topLeftCell="A21" activePane="bottomLeft" state="frozen"/>
      <selection/>
      <selection pane="bottomLeft" activeCell="A2" sqref="A2:O2"/>
    </sheetView>
  </sheetViews>
  <sheetFormatPr defaultColWidth="9" defaultRowHeight="13.5"/>
  <cols>
    <col min="1" max="1" width="6.38333333333333" style="44" customWidth="true"/>
    <col min="2" max="2" width="15.125" style="44" customWidth="true"/>
    <col min="3" max="3" width="13.875" style="44" customWidth="true"/>
    <col min="4" max="4" width="9" style="44"/>
    <col min="5" max="5" width="7.88333333333333" style="44" customWidth="true"/>
    <col min="6" max="6" width="6.88333333333333" style="44" customWidth="true"/>
    <col min="7" max="7" width="10.8833333333333" style="44" customWidth="true"/>
    <col min="8" max="8" width="7.25" style="44" customWidth="true"/>
    <col min="9" max="9" width="26.75" style="56" customWidth="true"/>
    <col min="10" max="10" width="7.5" style="44" customWidth="true"/>
    <col min="11" max="11" width="33.375" style="56" customWidth="true"/>
    <col min="12" max="12" width="30.25" style="56" customWidth="true"/>
    <col min="13" max="13" width="11.25" style="44" customWidth="true"/>
    <col min="14" max="14" width="8.75" style="44" customWidth="true"/>
    <col min="15" max="15" width="6" style="44" customWidth="true"/>
    <col min="16" max="16384" width="9" style="44"/>
  </cols>
  <sheetData>
    <row r="1" ht="21" spans="1:15">
      <c r="A1" s="57" t="s">
        <v>38</v>
      </c>
      <c r="B1" s="59"/>
      <c r="C1" s="59"/>
      <c r="D1" s="59"/>
      <c r="E1" s="59"/>
      <c r="F1" s="59"/>
      <c r="G1" s="59"/>
      <c r="H1" s="59"/>
      <c r="I1" s="79"/>
      <c r="J1" s="59"/>
      <c r="K1" s="79"/>
      <c r="L1" s="79"/>
      <c r="M1" s="59"/>
      <c r="N1" s="59"/>
      <c r="O1" s="59"/>
    </row>
    <row r="2" ht="35" customHeight="true" spans="1:15">
      <c r="A2" s="9" t="s">
        <v>39</v>
      </c>
      <c r="B2" s="10"/>
      <c r="C2" s="10"/>
      <c r="D2" s="10"/>
      <c r="E2" s="10"/>
      <c r="F2" s="10"/>
      <c r="G2" s="10"/>
      <c r="H2" s="10"/>
      <c r="I2" s="11"/>
      <c r="J2" s="10"/>
      <c r="K2" s="11"/>
      <c r="L2" s="11"/>
      <c r="M2" s="10"/>
      <c r="N2" s="10"/>
      <c r="O2" s="10"/>
    </row>
    <row r="3" ht="23" customHeight="true" spans="1:15">
      <c r="A3" s="12"/>
      <c r="B3" s="12"/>
      <c r="C3" s="12"/>
      <c r="D3" s="12"/>
      <c r="E3" s="12"/>
      <c r="F3" s="12"/>
      <c r="G3" s="12"/>
      <c r="H3" s="12"/>
      <c r="I3" s="13"/>
      <c r="J3" s="12"/>
      <c r="K3" s="13"/>
      <c r="L3" s="39" t="s">
        <v>2</v>
      </c>
      <c r="M3" s="39"/>
      <c r="N3" s="39"/>
      <c r="O3" s="42"/>
    </row>
    <row r="4" ht="27" spans="1:15">
      <c r="A4" s="14" t="s">
        <v>3</v>
      </c>
      <c r="B4" s="14" t="s">
        <v>4</v>
      </c>
      <c r="C4" s="14" t="s">
        <v>5</v>
      </c>
      <c r="D4" s="14" t="s">
        <v>6</v>
      </c>
      <c r="E4" s="14" t="s">
        <v>7</v>
      </c>
      <c r="F4" s="14" t="s">
        <v>8</v>
      </c>
      <c r="G4" s="14" t="s">
        <v>9</v>
      </c>
      <c r="H4" s="14" t="s">
        <v>10</v>
      </c>
      <c r="I4" s="14" t="s">
        <v>11</v>
      </c>
      <c r="J4" s="14" t="s">
        <v>12</v>
      </c>
      <c r="K4" s="14" t="s">
        <v>13</v>
      </c>
      <c r="L4" s="14" t="s">
        <v>14</v>
      </c>
      <c r="M4" s="14" t="s">
        <v>40</v>
      </c>
      <c r="N4" s="14" t="s">
        <v>41</v>
      </c>
      <c r="O4" s="14" t="s">
        <v>16</v>
      </c>
    </row>
    <row r="5" ht="24" customHeight="true" spans="1:15">
      <c r="A5" s="15"/>
      <c r="B5" s="16" t="s">
        <v>17</v>
      </c>
      <c r="C5" s="17"/>
      <c r="D5" s="29"/>
      <c r="E5" s="29"/>
      <c r="F5" s="29"/>
      <c r="G5" s="29"/>
      <c r="H5" s="29"/>
      <c r="I5" s="18"/>
      <c r="J5" s="29">
        <v>1300</v>
      </c>
      <c r="K5" s="18"/>
      <c r="L5" s="18"/>
      <c r="M5" s="29"/>
      <c r="N5" s="29"/>
      <c r="O5" s="29"/>
    </row>
    <row r="6" s="50" customFormat="true" ht="24" customHeight="true" spans="1:15">
      <c r="A6" s="112" t="s">
        <v>42</v>
      </c>
      <c r="B6" s="113"/>
      <c r="C6" s="114"/>
      <c r="D6" s="91"/>
      <c r="E6" s="91"/>
      <c r="F6" s="91"/>
      <c r="G6" s="91"/>
      <c r="H6" s="91"/>
      <c r="I6" s="121"/>
      <c r="J6" s="91">
        <f>J7+J12+J15+J20</f>
        <v>1000</v>
      </c>
      <c r="K6" s="121"/>
      <c r="L6" s="121"/>
      <c r="M6" s="91"/>
      <c r="N6" s="91"/>
      <c r="O6" s="91"/>
    </row>
    <row r="7" s="50" customFormat="true" ht="24" customHeight="true" spans="1:15">
      <c r="A7" s="66" t="s">
        <v>43</v>
      </c>
      <c r="B7" s="67"/>
      <c r="C7" s="68"/>
      <c r="D7" s="65"/>
      <c r="E7" s="65"/>
      <c r="F7" s="65"/>
      <c r="G7" s="65"/>
      <c r="H7" s="65"/>
      <c r="I7" s="84"/>
      <c r="J7" s="65">
        <f>SUM(J8:J11)</f>
        <v>90</v>
      </c>
      <c r="K7" s="84"/>
      <c r="L7" s="84"/>
      <c r="M7" s="65"/>
      <c r="N7" s="65"/>
      <c r="O7" s="65"/>
    </row>
    <row r="8" s="47" customFormat="true" ht="75" customHeight="true" spans="1:15">
      <c r="A8" s="19">
        <v>1</v>
      </c>
      <c r="B8" s="19" t="s">
        <v>44</v>
      </c>
      <c r="C8" s="19" t="s">
        <v>45</v>
      </c>
      <c r="D8" s="19" t="s">
        <v>45</v>
      </c>
      <c r="E8" s="19" t="s">
        <v>20</v>
      </c>
      <c r="F8" s="19" t="s">
        <v>21</v>
      </c>
      <c r="G8" s="19" t="s">
        <v>46</v>
      </c>
      <c r="H8" s="19">
        <v>20</v>
      </c>
      <c r="I8" s="20" t="s">
        <v>47</v>
      </c>
      <c r="J8" s="19">
        <v>20</v>
      </c>
      <c r="K8" s="20" t="s">
        <v>48</v>
      </c>
      <c r="L8" s="20" t="s">
        <v>49</v>
      </c>
      <c r="M8" s="19" t="s">
        <v>50</v>
      </c>
      <c r="N8" s="19"/>
      <c r="O8" s="33"/>
    </row>
    <row r="9" s="47" customFormat="true" ht="61" customHeight="true" spans="1:15">
      <c r="A9" s="19">
        <v>2</v>
      </c>
      <c r="B9" s="19" t="s">
        <v>51</v>
      </c>
      <c r="C9" s="19" t="s">
        <v>52</v>
      </c>
      <c r="D9" s="19" t="s">
        <v>45</v>
      </c>
      <c r="E9" s="19" t="s">
        <v>20</v>
      </c>
      <c r="F9" s="19" t="s">
        <v>21</v>
      </c>
      <c r="G9" s="19" t="s">
        <v>53</v>
      </c>
      <c r="H9" s="19">
        <v>10</v>
      </c>
      <c r="I9" s="20" t="s">
        <v>54</v>
      </c>
      <c r="J9" s="19">
        <v>10</v>
      </c>
      <c r="K9" s="20" t="s">
        <v>55</v>
      </c>
      <c r="L9" s="20" t="s">
        <v>56</v>
      </c>
      <c r="M9" s="19" t="s">
        <v>50</v>
      </c>
      <c r="N9" s="19"/>
      <c r="O9" s="33"/>
    </row>
    <row r="10" s="47" customFormat="true" ht="51" customHeight="true" spans="1:15">
      <c r="A10" s="19">
        <v>3</v>
      </c>
      <c r="B10" s="19" t="s">
        <v>57</v>
      </c>
      <c r="C10" s="19" t="s">
        <v>58</v>
      </c>
      <c r="D10" s="19" t="s">
        <v>45</v>
      </c>
      <c r="E10" s="19" t="s">
        <v>20</v>
      </c>
      <c r="F10" s="19" t="s">
        <v>21</v>
      </c>
      <c r="G10" s="19" t="s">
        <v>59</v>
      </c>
      <c r="H10" s="19">
        <v>20</v>
      </c>
      <c r="I10" s="20" t="s">
        <v>60</v>
      </c>
      <c r="J10" s="19">
        <v>10</v>
      </c>
      <c r="K10" s="20" t="s">
        <v>61</v>
      </c>
      <c r="L10" s="20" t="s">
        <v>62</v>
      </c>
      <c r="M10" s="19" t="s">
        <v>37</v>
      </c>
      <c r="N10" s="19"/>
      <c r="O10" s="33"/>
    </row>
    <row r="11" s="47" customFormat="true" ht="65" customHeight="true" spans="1:15">
      <c r="A11" s="19">
        <v>4</v>
      </c>
      <c r="B11" s="19" t="s">
        <v>63</v>
      </c>
      <c r="C11" s="19" t="s">
        <v>64</v>
      </c>
      <c r="D11" s="19" t="s">
        <v>45</v>
      </c>
      <c r="E11" s="19" t="s">
        <v>20</v>
      </c>
      <c r="F11" s="19" t="s">
        <v>21</v>
      </c>
      <c r="G11" s="19" t="s">
        <v>65</v>
      </c>
      <c r="H11" s="19">
        <v>60</v>
      </c>
      <c r="I11" s="20" t="s">
        <v>66</v>
      </c>
      <c r="J11" s="19">
        <v>50</v>
      </c>
      <c r="K11" s="20" t="s">
        <v>67</v>
      </c>
      <c r="L11" s="20" t="s">
        <v>68</v>
      </c>
      <c r="M11" s="19" t="s">
        <v>50</v>
      </c>
      <c r="N11" s="19" t="s">
        <v>69</v>
      </c>
      <c r="O11" s="32"/>
    </row>
    <row r="12" s="47" customFormat="true" ht="27" customHeight="true" spans="1:15">
      <c r="A12" s="66" t="s">
        <v>70</v>
      </c>
      <c r="B12" s="67"/>
      <c r="C12" s="68"/>
      <c r="D12" s="65"/>
      <c r="E12" s="65"/>
      <c r="F12" s="65"/>
      <c r="G12" s="65"/>
      <c r="H12" s="65"/>
      <c r="I12" s="84"/>
      <c r="J12" s="65">
        <f>SUM(J13:J14)</f>
        <v>95</v>
      </c>
      <c r="K12" s="84"/>
      <c r="L12" s="84"/>
      <c r="M12" s="65"/>
      <c r="N12" s="65"/>
      <c r="O12" s="124"/>
    </row>
    <row r="13" s="47" customFormat="true" ht="106" customHeight="true" spans="1:15">
      <c r="A13" s="19">
        <v>5</v>
      </c>
      <c r="B13" s="19" t="s">
        <v>71</v>
      </c>
      <c r="C13" s="19" t="s">
        <v>72</v>
      </c>
      <c r="D13" s="19" t="s">
        <v>45</v>
      </c>
      <c r="E13" s="19" t="s">
        <v>20</v>
      </c>
      <c r="F13" s="19" t="s">
        <v>21</v>
      </c>
      <c r="G13" s="19" t="s">
        <v>73</v>
      </c>
      <c r="H13" s="19">
        <v>70</v>
      </c>
      <c r="I13" s="20" t="s">
        <v>74</v>
      </c>
      <c r="J13" s="19">
        <v>70</v>
      </c>
      <c r="K13" s="20" t="s">
        <v>75</v>
      </c>
      <c r="L13" s="20" t="s">
        <v>76</v>
      </c>
      <c r="M13" s="19" t="s">
        <v>26</v>
      </c>
      <c r="N13" s="19"/>
      <c r="O13" s="33"/>
    </row>
    <row r="14" s="47" customFormat="true" ht="61" customHeight="true" spans="1:15">
      <c r="A14" s="19">
        <v>6</v>
      </c>
      <c r="B14" s="19" t="s">
        <v>77</v>
      </c>
      <c r="C14" s="19" t="s">
        <v>78</v>
      </c>
      <c r="D14" s="19" t="s">
        <v>45</v>
      </c>
      <c r="E14" s="19" t="s">
        <v>20</v>
      </c>
      <c r="F14" s="19" t="s">
        <v>21</v>
      </c>
      <c r="G14" s="19" t="s">
        <v>59</v>
      </c>
      <c r="H14" s="19">
        <v>50</v>
      </c>
      <c r="I14" s="20" t="s">
        <v>79</v>
      </c>
      <c r="J14" s="19">
        <v>25</v>
      </c>
      <c r="K14" s="20" t="s">
        <v>80</v>
      </c>
      <c r="L14" s="20" t="s">
        <v>81</v>
      </c>
      <c r="M14" s="19" t="s">
        <v>26</v>
      </c>
      <c r="N14" s="19"/>
      <c r="O14" s="33"/>
    </row>
    <row r="15" s="47" customFormat="true" ht="27" customHeight="true" spans="1:15">
      <c r="A15" s="66" t="s">
        <v>82</v>
      </c>
      <c r="B15" s="67"/>
      <c r="C15" s="68"/>
      <c r="D15" s="65"/>
      <c r="E15" s="65"/>
      <c r="F15" s="65"/>
      <c r="G15" s="65"/>
      <c r="H15" s="65"/>
      <c r="I15" s="84"/>
      <c r="J15" s="65">
        <f>SUM(J16:J19)</f>
        <v>460</v>
      </c>
      <c r="K15" s="84"/>
      <c r="L15" s="84"/>
      <c r="M15" s="65"/>
      <c r="N15" s="65"/>
      <c r="O15" s="124"/>
    </row>
    <row r="16" s="47" customFormat="true" ht="76" customHeight="true" spans="1:15">
      <c r="A16" s="19">
        <v>7</v>
      </c>
      <c r="B16" s="19" t="s">
        <v>83</v>
      </c>
      <c r="C16" s="19" t="s">
        <v>45</v>
      </c>
      <c r="D16" s="19" t="s">
        <v>45</v>
      </c>
      <c r="E16" s="19" t="s">
        <v>20</v>
      </c>
      <c r="F16" s="19" t="s">
        <v>21</v>
      </c>
      <c r="G16" s="19" t="s">
        <v>46</v>
      </c>
      <c r="H16" s="19">
        <v>40</v>
      </c>
      <c r="I16" s="20" t="s">
        <v>84</v>
      </c>
      <c r="J16" s="19">
        <v>40</v>
      </c>
      <c r="K16" s="20" t="s">
        <v>85</v>
      </c>
      <c r="L16" s="20" t="s">
        <v>86</v>
      </c>
      <c r="M16" s="19" t="s">
        <v>87</v>
      </c>
      <c r="N16" s="19"/>
      <c r="O16" s="33"/>
    </row>
    <row r="17" s="47" customFormat="true" ht="106" customHeight="true" spans="1:15">
      <c r="A17" s="19">
        <v>8</v>
      </c>
      <c r="B17" s="19" t="s">
        <v>88</v>
      </c>
      <c r="C17" s="19" t="s">
        <v>45</v>
      </c>
      <c r="D17" s="19" t="s">
        <v>45</v>
      </c>
      <c r="E17" s="19" t="s">
        <v>89</v>
      </c>
      <c r="F17" s="19" t="s">
        <v>21</v>
      </c>
      <c r="G17" s="19" t="s">
        <v>90</v>
      </c>
      <c r="H17" s="19">
        <v>500</v>
      </c>
      <c r="I17" s="20" t="s">
        <v>91</v>
      </c>
      <c r="J17" s="19">
        <v>307</v>
      </c>
      <c r="K17" s="20" t="s">
        <v>92</v>
      </c>
      <c r="L17" s="20" t="s">
        <v>93</v>
      </c>
      <c r="M17" s="19" t="s">
        <v>26</v>
      </c>
      <c r="N17" s="19"/>
      <c r="O17" s="33"/>
    </row>
    <row r="18" s="47" customFormat="true" ht="81" customHeight="true" spans="1:15">
      <c r="A18" s="19">
        <v>9</v>
      </c>
      <c r="B18" s="19" t="s">
        <v>94</v>
      </c>
      <c r="C18" s="19" t="s">
        <v>95</v>
      </c>
      <c r="D18" s="19" t="s">
        <v>45</v>
      </c>
      <c r="E18" s="19" t="s">
        <v>20</v>
      </c>
      <c r="F18" s="19" t="s">
        <v>21</v>
      </c>
      <c r="G18" s="19" t="s">
        <v>96</v>
      </c>
      <c r="H18" s="19">
        <v>56</v>
      </c>
      <c r="I18" s="20" t="s">
        <v>97</v>
      </c>
      <c r="J18" s="19">
        <v>28</v>
      </c>
      <c r="K18" s="20" t="s">
        <v>98</v>
      </c>
      <c r="L18" s="20" t="s">
        <v>99</v>
      </c>
      <c r="M18" s="19" t="s">
        <v>87</v>
      </c>
      <c r="N18" s="19" t="s">
        <v>69</v>
      </c>
      <c r="O18" s="33"/>
    </row>
    <row r="19" s="47" customFormat="true" ht="81" customHeight="true" spans="1:15">
      <c r="A19" s="19">
        <v>10</v>
      </c>
      <c r="B19" s="19" t="s">
        <v>100</v>
      </c>
      <c r="C19" s="19" t="s">
        <v>45</v>
      </c>
      <c r="D19" s="19" t="s">
        <v>45</v>
      </c>
      <c r="E19" s="19" t="s">
        <v>101</v>
      </c>
      <c r="F19" s="19" t="s">
        <v>21</v>
      </c>
      <c r="G19" s="19" t="s">
        <v>102</v>
      </c>
      <c r="H19" s="19">
        <v>85</v>
      </c>
      <c r="I19" s="20" t="s">
        <v>103</v>
      </c>
      <c r="J19" s="19">
        <v>85</v>
      </c>
      <c r="K19" s="20" t="s">
        <v>104</v>
      </c>
      <c r="L19" s="20" t="s">
        <v>105</v>
      </c>
      <c r="M19" s="19" t="s">
        <v>106</v>
      </c>
      <c r="N19" s="19"/>
      <c r="O19" s="33"/>
    </row>
    <row r="20" s="47" customFormat="true" ht="26" customHeight="true" spans="1:15">
      <c r="A20" s="66" t="s">
        <v>107</v>
      </c>
      <c r="B20" s="67"/>
      <c r="C20" s="68"/>
      <c r="D20" s="65"/>
      <c r="E20" s="65"/>
      <c r="F20" s="65"/>
      <c r="G20" s="65"/>
      <c r="H20" s="65"/>
      <c r="I20" s="84"/>
      <c r="J20" s="65">
        <f>SUM(J21:J23)</f>
        <v>355</v>
      </c>
      <c r="K20" s="84"/>
      <c r="L20" s="84"/>
      <c r="M20" s="65"/>
      <c r="N20" s="65"/>
      <c r="O20" s="124"/>
    </row>
    <row r="21" s="47" customFormat="true" ht="57" customHeight="true" spans="1:15">
      <c r="A21" s="19">
        <v>11</v>
      </c>
      <c r="B21" s="19" t="s">
        <v>108</v>
      </c>
      <c r="C21" s="19" t="s">
        <v>45</v>
      </c>
      <c r="D21" s="19" t="s">
        <v>45</v>
      </c>
      <c r="E21" s="19" t="s">
        <v>20</v>
      </c>
      <c r="F21" s="19" t="s">
        <v>21</v>
      </c>
      <c r="G21" s="19" t="s">
        <v>109</v>
      </c>
      <c r="H21" s="19">
        <v>80</v>
      </c>
      <c r="I21" s="20" t="s">
        <v>110</v>
      </c>
      <c r="J21" s="19">
        <v>80</v>
      </c>
      <c r="K21" s="20" t="s">
        <v>111</v>
      </c>
      <c r="L21" s="20" t="s">
        <v>112</v>
      </c>
      <c r="M21" s="19" t="s">
        <v>69</v>
      </c>
      <c r="N21" s="19"/>
      <c r="O21" s="33"/>
    </row>
    <row r="22" s="47" customFormat="true" ht="132" customHeight="true" spans="1:15">
      <c r="A22" s="19">
        <v>12</v>
      </c>
      <c r="B22" s="19" t="s">
        <v>113</v>
      </c>
      <c r="C22" s="19" t="s">
        <v>45</v>
      </c>
      <c r="D22" s="19" t="s">
        <v>45</v>
      </c>
      <c r="E22" s="19" t="s">
        <v>20</v>
      </c>
      <c r="F22" s="19" t="s">
        <v>21</v>
      </c>
      <c r="G22" s="19" t="s">
        <v>114</v>
      </c>
      <c r="H22" s="19">
        <v>230</v>
      </c>
      <c r="I22" s="20" t="s">
        <v>115</v>
      </c>
      <c r="J22" s="19">
        <v>230</v>
      </c>
      <c r="K22" s="20" t="s">
        <v>116</v>
      </c>
      <c r="L22" s="20" t="s">
        <v>117</v>
      </c>
      <c r="M22" s="19" t="s">
        <v>69</v>
      </c>
      <c r="N22" s="19"/>
      <c r="O22" s="33"/>
    </row>
    <row r="23" s="47" customFormat="true" ht="56" customHeight="true" spans="1:15">
      <c r="A23" s="19">
        <v>13</v>
      </c>
      <c r="B23" s="19" t="s">
        <v>118</v>
      </c>
      <c r="C23" s="19" t="s">
        <v>45</v>
      </c>
      <c r="D23" s="19" t="s">
        <v>45</v>
      </c>
      <c r="E23" s="19" t="s">
        <v>20</v>
      </c>
      <c r="F23" s="19" t="s">
        <v>21</v>
      </c>
      <c r="G23" s="19" t="s">
        <v>119</v>
      </c>
      <c r="H23" s="19">
        <v>45</v>
      </c>
      <c r="I23" s="20" t="s">
        <v>120</v>
      </c>
      <c r="J23" s="19">
        <v>45</v>
      </c>
      <c r="K23" s="20" t="s">
        <v>121</v>
      </c>
      <c r="L23" s="20" t="s">
        <v>122</v>
      </c>
      <c r="M23" s="19" t="s">
        <v>50</v>
      </c>
      <c r="N23" s="19"/>
      <c r="O23" s="33"/>
    </row>
    <row r="24" s="47" customFormat="true" ht="27" customHeight="true" spans="1:15">
      <c r="A24" s="115" t="s">
        <v>123</v>
      </c>
      <c r="B24" s="115"/>
      <c r="C24" s="115"/>
      <c r="D24" s="116"/>
      <c r="E24" s="116"/>
      <c r="F24" s="116"/>
      <c r="G24" s="116"/>
      <c r="H24" s="116"/>
      <c r="I24" s="122"/>
      <c r="J24" s="115">
        <f>J25+J31+J35</f>
        <v>300</v>
      </c>
      <c r="K24" s="122"/>
      <c r="L24" s="122"/>
      <c r="M24" s="116"/>
      <c r="N24" s="116"/>
      <c r="O24" s="116"/>
    </row>
    <row r="25" s="47" customFormat="true" ht="27" customHeight="true" spans="1:15">
      <c r="A25" s="117" t="s">
        <v>124</v>
      </c>
      <c r="B25" s="118"/>
      <c r="C25" s="119"/>
      <c r="D25" s="120"/>
      <c r="E25" s="120"/>
      <c r="F25" s="120"/>
      <c r="G25" s="120"/>
      <c r="H25" s="120"/>
      <c r="I25" s="123"/>
      <c r="J25" s="124">
        <f>SUM(J26:J30)</f>
        <v>155.86</v>
      </c>
      <c r="K25" s="123"/>
      <c r="L25" s="123"/>
      <c r="M25" s="120"/>
      <c r="N25" s="120"/>
      <c r="O25" s="120"/>
    </row>
    <row r="26" s="47" customFormat="true" ht="60" customHeight="true" spans="1:15">
      <c r="A26" s="19">
        <v>1</v>
      </c>
      <c r="B26" s="19" t="s">
        <v>125</v>
      </c>
      <c r="C26" s="19" t="s">
        <v>126</v>
      </c>
      <c r="D26" s="19" t="s">
        <v>127</v>
      </c>
      <c r="E26" s="19" t="s">
        <v>20</v>
      </c>
      <c r="F26" s="19" t="s">
        <v>21</v>
      </c>
      <c r="G26" s="19" t="s">
        <v>128</v>
      </c>
      <c r="H26" s="19">
        <v>23.28</v>
      </c>
      <c r="I26" s="20" t="s">
        <v>129</v>
      </c>
      <c r="J26" s="19">
        <v>15.28</v>
      </c>
      <c r="K26" s="20" t="s">
        <v>130</v>
      </c>
      <c r="L26" s="20" t="s">
        <v>131</v>
      </c>
      <c r="M26" s="19" t="s">
        <v>50</v>
      </c>
      <c r="N26" s="19"/>
      <c r="O26" s="125"/>
    </row>
    <row r="27" s="47" customFormat="true" ht="40.5" spans="1:15">
      <c r="A27" s="19">
        <v>2</v>
      </c>
      <c r="B27" s="19" t="s">
        <v>132</v>
      </c>
      <c r="C27" s="19" t="s">
        <v>133</v>
      </c>
      <c r="D27" s="19" t="s">
        <v>127</v>
      </c>
      <c r="E27" s="19" t="s">
        <v>89</v>
      </c>
      <c r="F27" s="19" t="s">
        <v>21</v>
      </c>
      <c r="G27" s="19" t="s">
        <v>134</v>
      </c>
      <c r="H27" s="32">
        <v>51</v>
      </c>
      <c r="I27" s="20" t="s">
        <v>135</v>
      </c>
      <c r="J27" s="32">
        <v>25.5</v>
      </c>
      <c r="K27" s="20" t="s">
        <v>136</v>
      </c>
      <c r="L27" s="20" t="s">
        <v>137</v>
      </c>
      <c r="M27" s="19" t="s">
        <v>138</v>
      </c>
      <c r="N27" s="19"/>
      <c r="O27" s="33"/>
    </row>
    <row r="28" s="47" customFormat="true" ht="48" customHeight="true" spans="1:15">
      <c r="A28" s="19">
        <v>3</v>
      </c>
      <c r="B28" s="19" t="s">
        <v>139</v>
      </c>
      <c r="C28" s="19" t="s">
        <v>140</v>
      </c>
      <c r="D28" s="19" t="s">
        <v>127</v>
      </c>
      <c r="E28" s="19" t="s">
        <v>89</v>
      </c>
      <c r="F28" s="19" t="s">
        <v>21</v>
      </c>
      <c r="G28" s="19" t="s">
        <v>141</v>
      </c>
      <c r="H28" s="32">
        <v>75.84</v>
      </c>
      <c r="I28" s="20" t="s">
        <v>142</v>
      </c>
      <c r="J28" s="32">
        <v>50.56</v>
      </c>
      <c r="K28" s="20" t="s">
        <v>136</v>
      </c>
      <c r="L28" s="20" t="s">
        <v>143</v>
      </c>
      <c r="M28" s="19" t="s">
        <v>144</v>
      </c>
      <c r="N28" s="19"/>
      <c r="O28" s="19"/>
    </row>
    <row r="29" s="47" customFormat="true" ht="63" customHeight="true" spans="1:15">
      <c r="A29" s="19">
        <v>4</v>
      </c>
      <c r="B29" s="19" t="s">
        <v>145</v>
      </c>
      <c r="C29" s="19" t="s">
        <v>146</v>
      </c>
      <c r="D29" s="19" t="s">
        <v>127</v>
      </c>
      <c r="E29" s="19" t="s">
        <v>20</v>
      </c>
      <c r="F29" s="19" t="s">
        <v>21</v>
      </c>
      <c r="G29" s="19" t="s">
        <v>147</v>
      </c>
      <c r="H29" s="19">
        <v>24.78</v>
      </c>
      <c r="I29" s="20" t="s">
        <v>148</v>
      </c>
      <c r="J29" s="19">
        <v>21.52</v>
      </c>
      <c r="K29" s="20" t="s">
        <v>149</v>
      </c>
      <c r="L29" s="20" t="s">
        <v>150</v>
      </c>
      <c r="M29" s="19" t="s">
        <v>50</v>
      </c>
      <c r="N29" s="19"/>
      <c r="O29" s="33"/>
    </row>
    <row r="30" s="47" customFormat="true" ht="66" customHeight="true" spans="1:15">
      <c r="A30" s="19">
        <v>5</v>
      </c>
      <c r="B30" s="19" t="s">
        <v>151</v>
      </c>
      <c r="C30" s="19" t="s">
        <v>127</v>
      </c>
      <c r="D30" s="19" t="s">
        <v>127</v>
      </c>
      <c r="E30" s="19" t="s">
        <v>20</v>
      </c>
      <c r="F30" s="19" t="s">
        <v>21</v>
      </c>
      <c r="G30" s="19" t="s">
        <v>152</v>
      </c>
      <c r="H30" s="32">
        <v>86</v>
      </c>
      <c r="I30" s="20" t="s">
        <v>153</v>
      </c>
      <c r="J30" s="32">
        <v>43</v>
      </c>
      <c r="K30" s="20" t="s">
        <v>154</v>
      </c>
      <c r="L30" s="20" t="s">
        <v>155</v>
      </c>
      <c r="M30" s="19" t="s">
        <v>50</v>
      </c>
      <c r="N30" s="19"/>
      <c r="O30" s="19"/>
    </row>
    <row r="31" s="47" customFormat="true" ht="24" customHeight="true" spans="1:15">
      <c r="A31" s="66" t="s">
        <v>156</v>
      </c>
      <c r="B31" s="67"/>
      <c r="C31" s="68"/>
      <c r="D31" s="65"/>
      <c r="E31" s="65"/>
      <c r="F31" s="65"/>
      <c r="G31" s="65"/>
      <c r="H31" s="75"/>
      <c r="I31" s="84"/>
      <c r="J31" s="75">
        <f>SUM(J32:J34)</f>
        <v>68.2</v>
      </c>
      <c r="K31" s="84"/>
      <c r="L31" s="84"/>
      <c r="M31" s="65"/>
      <c r="N31" s="65"/>
      <c r="O31" s="124"/>
    </row>
    <row r="32" s="47" customFormat="true" ht="48" customHeight="true" spans="1:15">
      <c r="A32" s="19">
        <v>6</v>
      </c>
      <c r="B32" s="19" t="s">
        <v>157</v>
      </c>
      <c r="C32" s="19" t="s">
        <v>158</v>
      </c>
      <c r="D32" s="19" t="s">
        <v>127</v>
      </c>
      <c r="E32" s="19" t="s">
        <v>20</v>
      </c>
      <c r="F32" s="19" t="s">
        <v>21</v>
      </c>
      <c r="G32" s="19" t="s">
        <v>141</v>
      </c>
      <c r="H32" s="32">
        <v>8</v>
      </c>
      <c r="I32" s="20" t="s">
        <v>159</v>
      </c>
      <c r="J32" s="32">
        <v>3.2</v>
      </c>
      <c r="K32" s="20" t="s">
        <v>160</v>
      </c>
      <c r="L32" s="20" t="s">
        <v>161</v>
      </c>
      <c r="M32" s="19" t="s">
        <v>87</v>
      </c>
      <c r="N32" s="19"/>
      <c r="O32" s="33"/>
    </row>
    <row r="33" s="47" customFormat="true" ht="63" customHeight="true" spans="1:15">
      <c r="A33" s="19">
        <v>7</v>
      </c>
      <c r="B33" s="19" t="s">
        <v>162</v>
      </c>
      <c r="C33" s="19" t="s">
        <v>163</v>
      </c>
      <c r="D33" s="19" t="s">
        <v>127</v>
      </c>
      <c r="E33" s="19" t="s">
        <v>20</v>
      </c>
      <c r="F33" s="19" t="s">
        <v>21</v>
      </c>
      <c r="G33" s="19" t="s">
        <v>164</v>
      </c>
      <c r="H33" s="19">
        <v>52.5</v>
      </c>
      <c r="I33" s="20" t="s">
        <v>165</v>
      </c>
      <c r="J33" s="19">
        <v>35</v>
      </c>
      <c r="K33" s="20" t="s">
        <v>166</v>
      </c>
      <c r="L33" s="20" t="s">
        <v>167</v>
      </c>
      <c r="M33" s="19" t="s">
        <v>26</v>
      </c>
      <c r="N33" s="19"/>
      <c r="O33" s="33"/>
    </row>
    <row r="34" s="47" customFormat="true" ht="51" customHeight="true" spans="1:15">
      <c r="A34" s="19">
        <v>8</v>
      </c>
      <c r="B34" s="19" t="s">
        <v>168</v>
      </c>
      <c r="C34" s="19" t="s">
        <v>169</v>
      </c>
      <c r="D34" s="19" t="s">
        <v>127</v>
      </c>
      <c r="E34" s="19" t="s">
        <v>20</v>
      </c>
      <c r="F34" s="19" t="s">
        <v>21</v>
      </c>
      <c r="G34" s="19" t="s">
        <v>170</v>
      </c>
      <c r="H34" s="19">
        <v>60</v>
      </c>
      <c r="I34" s="20" t="s">
        <v>171</v>
      </c>
      <c r="J34" s="19">
        <v>30</v>
      </c>
      <c r="K34" s="20" t="s">
        <v>172</v>
      </c>
      <c r="L34" s="20" t="s">
        <v>173</v>
      </c>
      <c r="M34" s="19" t="s">
        <v>26</v>
      </c>
      <c r="N34" s="19"/>
      <c r="O34" s="33"/>
    </row>
    <row r="35" s="47" customFormat="true" ht="27" customHeight="true" spans="1:15">
      <c r="A35" s="66" t="s">
        <v>174</v>
      </c>
      <c r="B35" s="67"/>
      <c r="C35" s="68"/>
      <c r="D35" s="65"/>
      <c r="E35" s="65"/>
      <c r="F35" s="65"/>
      <c r="G35" s="65"/>
      <c r="H35" s="75"/>
      <c r="I35" s="84"/>
      <c r="J35" s="75">
        <f>SUM(J36:J37)</f>
        <v>75.94</v>
      </c>
      <c r="K35" s="84"/>
      <c r="L35" s="84"/>
      <c r="M35" s="65"/>
      <c r="N35" s="65"/>
      <c r="O35" s="124"/>
    </row>
    <row r="36" s="47" customFormat="true" ht="54" customHeight="true" spans="1:15">
      <c r="A36" s="19">
        <v>9</v>
      </c>
      <c r="B36" s="19" t="s">
        <v>175</v>
      </c>
      <c r="C36" s="19" t="s">
        <v>176</v>
      </c>
      <c r="D36" s="19" t="s">
        <v>127</v>
      </c>
      <c r="E36" s="19" t="s">
        <v>20</v>
      </c>
      <c r="F36" s="19" t="s">
        <v>21</v>
      </c>
      <c r="G36" s="19" t="s">
        <v>141</v>
      </c>
      <c r="H36" s="32">
        <v>70</v>
      </c>
      <c r="I36" s="20" t="s">
        <v>177</v>
      </c>
      <c r="J36" s="32">
        <v>58.74</v>
      </c>
      <c r="K36" s="20" t="s">
        <v>178</v>
      </c>
      <c r="L36" s="20" t="s">
        <v>179</v>
      </c>
      <c r="M36" s="19" t="s">
        <v>69</v>
      </c>
      <c r="N36" s="19"/>
      <c r="O36" s="33"/>
    </row>
    <row r="37" s="47" customFormat="true" ht="57" customHeight="true" spans="1:15">
      <c r="A37" s="19">
        <v>10</v>
      </c>
      <c r="B37" s="19" t="s">
        <v>180</v>
      </c>
      <c r="C37" s="19" t="s">
        <v>181</v>
      </c>
      <c r="D37" s="19" t="s">
        <v>127</v>
      </c>
      <c r="E37" s="19" t="s">
        <v>20</v>
      </c>
      <c r="F37" s="19" t="s">
        <v>21</v>
      </c>
      <c r="G37" s="19" t="s">
        <v>182</v>
      </c>
      <c r="H37" s="32">
        <v>25.8</v>
      </c>
      <c r="I37" s="20" t="s">
        <v>183</v>
      </c>
      <c r="J37" s="32">
        <v>17.2</v>
      </c>
      <c r="K37" s="20" t="s">
        <v>184</v>
      </c>
      <c r="L37" s="20" t="s">
        <v>185</v>
      </c>
      <c r="M37" s="19" t="s">
        <v>69</v>
      </c>
      <c r="N37" s="19"/>
      <c r="O37" s="33"/>
    </row>
  </sheetData>
  <autoFilter ref="A4:O37">
    <extLst/>
  </autoFilter>
  <mergeCells count="12">
    <mergeCell ref="A2:O2"/>
    <mergeCell ref="A3:C3"/>
    <mergeCell ref="L3:N3"/>
    <mergeCell ref="A6:C6"/>
    <mergeCell ref="A7:C7"/>
    <mergeCell ref="A12:C12"/>
    <mergeCell ref="A15:C15"/>
    <mergeCell ref="A20:C20"/>
    <mergeCell ref="A24:C24"/>
    <mergeCell ref="A25:C25"/>
    <mergeCell ref="A31:C31"/>
    <mergeCell ref="A35:C35"/>
  </mergeCells>
  <pageMargins left="0.629861111111111" right="0.393055555555556" top="0.550694444444444" bottom="0.314583333333333" header="0.298611111111111" footer="0.298611111111111"/>
  <pageSetup paperSize="8" fitToHeight="0" orientation="landscape" horizontalDpi="600"/>
  <headerFooter/>
  <ignoredErrors>
    <ignoredError sqref="J20" formulaRange="true"/>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true"/>
  </sheetPr>
  <dimension ref="A1:O136"/>
  <sheetViews>
    <sheetView workbookViewId="0">
      <pane ySplit="4" topLeftCell="A29" activePane="bottomLeft" state="frozen"/>
      <selection/>
      <selection pane="bottomLeft" activeCell="A1" sqref="A1:O2"/>
    </sheetView>
  </sheetViews>
  <sheetFormatPr defaultColWidth="9" defaultRowHeight="13.5"/>
  <cols>
    <col min="1" max="1" width="6" style="44" customWidth="true"/>
    <col min="2" max="2" width="17.625" style="44" customWidth="true"/>
    <col min="3" max="3" width="14.75" style="44" customWidth="true"/>
    <col min="4" max="4" width="7.125" style="44" customWidth="true"/>
    <col min="5" max="5" width="5.5" style="44" customWidth="true"/>
    <col min="6" max="6" width="6.875" style="44" customWidth="true"/>
    <col min="7" max="7" width="9" style="44"/>
    <col min="8" max="8" width="8" style="44" customWidth="true"/>
    <col min="9" max="9" width="27.625" style="56" customWidth="true"/>
    <col min="10" max="10" width="9" style="44"/>
    <col min="11" max="11" width="37.625" style="56" customWidth="true"/>
    <col min="12" max="12" width="31.875" style="56" customWidth="true"/>
    <col min="13" max="14" width="9" style="44"/>
    <col min="15" max="15" width="4.75" style="44" customWidth="true"/>
    <col min="16" max="16384" width="9" style="44"/>
  </cols>
  <sheetData>
    <row r="1" ht="21" spans="1:15">
      <c r="A1" s="57" t="s">
        <v>186</v>
      </c>
      <c r="B1" s="58"/>
      <c r="C1" s="59"/>
      <c r="D1" s="59"/>
      <c r="E1" s="59"/>
      <c r="F1" s="59"/>
      <c r="G1" s="59"/>
      <c r="H1" s="59"/>
      <c r="I1" s="79"/>
      <c r="J1" s="59"/>
      <c r="K1" s="79"/>
      <c r="L1" s="79"/>
      <c r="M1" s="59"/>
      <c r="N1" s="59"/>
      <c r="O1" s="59"/>
    </row>
    <row r="2" ht="29.25" spans="1:15">
      <c r="A2" s="9" t="s">
        <v>187</v>
      </c>
      <c r="B2" s="10"/>
      <c r="C2" s="10"/>
      <c r="D2" s="10"/>
      <c r="E2" s="10"/>
      <c r="F2" s="10"/>
      <c r="G2" s="10"/>
      <c r="H2" s="10"/>
      <c r="I2" s="11"/>
      <c r="J2" s="10"/>
      <c r="K2" s="11"/>
      <c r="L2" s="11"/>
      <c r="M2" s="10"/>
      <c r="N2" s="10"/>
      <c r="O2" s="10"/>
    </row>
    <row r="3" spans="1:15">
      <c r="A3" s="12"/>
      <c r="B3" s="12"/>
      <c r="C3" s="12"/>
      <c r="D3" s="12"/>
      <c r="E3" s="12"/>
      <c r="F3" s="12"/>
      <c r="G3" s="12"/>
      <c r="H3" s="12"/>
      <c r="I3" s="13"/>
      <c r="J3" s="12"/>
      <c r="K3" s="13"/>
      <c r="L3" s="80" t="s">
        <v>2</v>
      </c>
      <c r="M3" s="39"/>
      <c r="N3" s="39"/>
      <c r="O3" s="42"/>
    </row>
    <row r="4" ht="27" spans="1:15">
      <c r="A4" s="14" t="s">
        <v>3</v>
      </c>
      <c r="B4" s="14" t="s">
        <v>4</v>
      </c>
      <c r="C4" s="14" t="s">
        <v>5</v>
      </c>
      <c r="D4" s="14" t="s">
        <v>6</v>
      </c>
      <c r="E4" s="14" t="s">
        <v>7</v>
      </c>
      <c r="F4" s="14" t="s">
        <v>8</v>
      </c>
      <c r="G4" s="14" t="s">
        <v>9</v>
      </c>
      <c r="H4" s="14" t="s">
        <v>10</v>
      </c>
      <c r="I4" s="14" t="s">
        <v>11</v>
      </c>
      <c r="J4" s="14" t="s">
        <v>12</v>
      </c>
      <c r="K4" s="14" t="s">
        <v>13</v>
      </c>
      <c r="L4" s="14" t="s">
        <v>14</v>
      </c>
      <c r="M4" s="14" t="s">
        <v>40</v>
      </c>
      <c r="N4" s="14" t="s">
        <v>41</v>
      </c>
      <c r="O4" s="14" t="s">
        <v>16</v>
      </c>
    </row>
    <row r="5" s="44" customFormat="true" ht="22" customHeight="true" spans="1:15">
      <c r="A5" s="15" t="s">
        <v>17</v>
      </c>
      <c r="B5" s="16"/>
      <c r="C5" s="17"/>
      <c r="D5" s="29"/>
      <c r="E5" s="29"/>
      <c r="F5" s="29"/>
      <c r="G5" s="29"/>
      <c r="H5" s="29"/>
      <c r="I5" s="29"/>
      <c r="J5" s="29">
        <f>J6+J15+J34+J80+J85+J90+J113+J116</f>
        <v>3310</v>
      </c>
      <c r="K5" s="29"/>
      <c r="L5" s="18"/>
      <c r="M5" s="29"/>
      <c r="N5" s="29"/>
      <c r="O5" s="29"/>
    </row>
    <row r="6" s="42" customFormat="true" ht="24" customHeight="true" spans="1:15">
      <c r="A6" s="60" t="s">
        <v>188</v>
      </c>
      <c r="B6" s="60"/>
      <c r="C6" s="60"/>
      <c r="D6" s="61"/>
      <c r="E6" s="61"/>
      <c r="F6" s="61"/>
      <c r="G6" s="60"/>
      <c r="H6" s="74"/>
      <c r="I6" s="60"/>
      <c r="J6" s="61">
        <f>J7+J9</f>
        <v>321.5</v>
      </c>
      <c r="K6" s="60"/>
      <c r="L6" s="81"/>
      <c r="M6" s="61"/>
      <c r="N6" s="61"/>
      <c r="O6" s="61"/>
    </row>
    <row r="7" s="45" customFormat="true" ht="24" customHeight="true" spans="1:15">
      <c r="A7" s="62" t="s">
        <v>43</v>
      </c>
      <c r="B7" s="63"/>
      <c r="C7" s="64"/>
      <c r="D7" s="65"/>
      <c r="E7" s="65"/>
      <c r="F7" s="65"/>
      <c r="G7" s="75"/>
      <c r="H7" s="76"/>
      <c r="I7" s="75"/>
      <c r="J7" s="65">
        <f>J8</f>
        <v>14</v>
      </c>
      <c r="K7" s="75"/>
      <c r="L7" s="82"/>
      <c r="M7" s="65"/>
      <c r="N7" s="65"/>
      <c r="O7" s="65"/>
    </row>
    <row r="8" s="46" customFormat="true" ht="66" customHeight="true" spans="1:15">
      <c r="A8" s="19">
        <v>1</v>
      </c>
      <c r="B8" s="19" t="s">
        <v>189</v>
      </c>
      <c r="C8" s="19" t="s">
        <v>190</v>
      </c>
      <c r="D8" s="19" t="s">
        <v>191</v>
      </c>
      <c r="E8" s="19" t="s">
        <v>20</v>
      </c>
      <c r="F8" s="19" t="s">
        <v>21</v>
      </c>
      <c r="G8" s="19" t="s">
        <v>192</v>
      </c>
      <c r="H8" s="19">
        <v>21</v>
      </c>
      <c r="I8" s="20" t="s">
        <v>193</v>
      </c>
      <c r="J8" s="19">
        <v>14</v>
      </c>
      <c r="K8" s="20" t="s">
        <v>194</v>
      </c>
      <c r="L8" s="20" t="s">
        <v>195</v>
      </c>
      <c r="M8" s="19" t="s">
        <v>50</v>
      </c>
      <c r="N8" s="19"/>
      <c r="O8" s="19"/>
    </row>
    <row r="9" s="46" customFormat="true" ht="27" customHeight="true" spans="1:15">
      <c r="A9" s="66" t="s">
        <v>70</v>
      </c>
      <c r="B9" s="67"/>
      <c r="C9" s="68"/>
      <c r="D9" s="65"/>
      <c r="E9" s="65"/>
      <c r="F9" s="65"/>
      <c r="G9" s="65"/>
      <c r="H9" s="65"/>
      <c r="I9" s="83"/>
      <c r="J9" s="65">
        <f>SUM(J10:J14)</f>
        <v>307.5</v>
      </c>
      <c r="K9" s="83"/>
      <c r="L9" s="84"/>
      <c r="M9" s="65"/>
      <c r="N9" s="65"/>
      <c r="O9" s="65"/>
    </row>
    <row r="10" s="47" customFormat="true" ht="50" customHeight="true" spans="1:15">
      <c r="A10" s="19">
        <v>2</v>
      </c>
      <c r="B10" s="19" t="s">
        <v>196</v>
      </c>
      <c r="C10" s="19" t="s">
        <v>197</v>
      </c>
      <c r="D10" s="19" t="s">
        <v>198</v>
      </c>
      <c r="E10" s="19" t="s">
        <v>20</v>
      </c>
      <c r="F10" s="19" t="s">
        <v>21</v>
      </c>
      <c r="G10" s="19" t="s">
        <v>199</v>
      </c>
      <c r="H10" s="32">
        <v>56.25</v>
      </c>
      <c r="I10" s="20" t="s">
        <v>200</v>
      </c>
      <c r="J10" s="32">
        <v>37.5</v>
      </c>
      <c r="K10" s="20" t="s">
        <v>201</v>
      </c>
      <c r="L10" s="20" t="s">
        <v>202</v>
      </c>
      <c r="M10" s="19" t="s">
        <v>26</v>
      </c>
      <c r="N10" s="19"/>
      <c r="O10" s="19"/>
    </row>
    <row r="11" s="47" customFormat="true" ht="121" customHeight="true" spans="1:15">
      <c r="A11" s="19">
        <v>3</v>
      </c>
      <c r="B11" s="19" t="s">
        <v>203</v>
      </c>
      <c r="C11" s="19" t="s">
        <v>204</v>
      </c>
      <c r="D11" s="19" t="s">
        <v>205</v>
      </c>
      <c r="E11" s="19" t="s">
        <v>20</v>
      </c>
      <c r="F11" s="19" t="s">
        <v>21</v>
      </c>
      <c r="G11" s="19" t="s">
        <v>206</v>
      </c>
      <c r="H11" s="32">
        <v>160</v>
      </c>
      <c r="I11" s="20" t="s">
        <v>207</v>
      </c>
      <c r="J11" s="32">
        <v>80</v>
      </c>
      <c r="K11" s="20" t="s">
        <v>208</v>
      </c>
      <c r="L11" s="20" t="s">
        <v>209</v>
      </c>
      <c r="M11" s="19" t="s">
        <v>26</v>
      </c>
      <c r="N11" s="19"/>
      <c r="O11" s="19"/>
    </row>
    <row r="12" s="47" customFormat="true" ht="65" customHeight="true" spans="1:15">
      <c r="A12" s="19">
        <v>4</v>
      </c>
      <c r="B12" s="19" t="s">
        <v>210</v>
      </c>
      <c r="C12" s="19" t="s">
        <v>211</v>
      </c>
      <c r="D12" s="19" t="s">
        <v>212</v>
      </c>
      <c r="E12" s="19" t="s">
        <v>20</v>
      </c>
      <c r="F12" s="19" t="s">
        <v>21</v>
      </c>
      <c r="G12" s="19" t="s">
        <v>213</v>
      </c>
      <c r="H12" s="19">
        <v>140</v>
      </c>
      <c r="I12" s="20" t="s">
        <v>214</v>
      </c>
      <c r="J12" s="19">
        <v>70</v>
      </c>
      <c r="K12" s="85" t="s">
        <v>215</v>
      </c>
      <c r="L12" s="20" t="s">
        <v>216</v>
      </c>
      <c r="M12" s="19" t="s">
        <v>26</v>
      </c>
      <c r="N12" s="19"/>
      <c r="O12" s="19"/>
    </row>
    <row r="13" s="47" customFormat="true" ht="128" customHeight="true" spans="1:15">
      <c r="A13" s="19">
        <v>5</v>
      </c>
      <c r="B13" s="19" t="s">
        <v>217</v>
      </c>
      <c r="C13" s="19" t="s">
        <v>218</v>
      </c>
      <c r="D13" s="19" t="s">
        <v>219</v>
      </c>
      <c r="E13" s="71" t="s">
        <v>20</v>
      </c>
      <c r="F13" s="19" t="s">
        <v>21</v>
      </c>
      <c r="G13" s="19" t="s">
        <v>220</v>
      </c>
      <c r="H13" s="32">
        <v>80</v>
      </c>
      <c r="I13" s="20" t="s">
        <v>221</v>
      </c>
      <c r="J13" s="32">
        <v>40</v>
      </c>
      <c r="K13" s="20" t="s">
        <v>222</v>
      </c>
      <c r="L13" s="20" t="s">
        <v>223</v>
      </c>
      <c r="M13" s="19" t="s">
        <v>26</v>
      </c>
      <c r="N13" s="19"/>
      <c r="O13" s="19"/>
    </row>
    <row r="14" s="47" customFormat="true" ht="65" customHeight="true" spans="1:15">
      <c r="A14" s="19">
        <v>6</v>
      </c>
      <c r="B14" s="19" t="s">
        <v>224</v>
      </c>
      <c r="C14" s="19" t="s">
        <v>225</v>
      </c>
      <c r="D14" s="19" t="s">
        <v>226</v>
      </c>
      <c r="E14" s="71" t="s">
        <v>20</v>
      </c>
      <c r="F14" s="71" t="s">
        <v>21</v>
      </c>
      <c r="G14" s="19" t="s">
        <v>227</v>
      </c>
      <c r="H14" s="32">
        <v>120</v>
      </c>
      <c r="I14" s="20" t="s">
        <v>228</v>
      </c>
      <c r="J14" s="32">
        <v>80</v>
      </c>
      <c r="K14" s="20" t="s">
        <v>229</v>
      </c>
      <c r="L14" s="20" t="s">
        <v>230</v>
      </c>
      <c r="M14" s="71" t="s">
        <v>26</v>
      </c>
      <c r="N14" s="19"/>
      <c r="O14" s="90"/>
    </row>
    <row r="15" s="48" customFormat="true" ht="24" customHeight="true" spans="1:15">
      <c r="A15" s="61" t="s">
        <v>231</v>
      </c>
      <c r="B15" s="61"/>
      <c r="C15" s="61"/>
      <c r="D15" s="61"/>
      <c r="E15" s="61"/>
      <c r="F15" s="61"/>
      <c r="G15" s="61"/>
      <c r="H15" s="61"/>
      <c r="I15" s="61"/>
      <c r="J15" s="74">
        <f>J16+J25</f>
        <v>616</v>
      </c>
      <c r="K15" s="61"/>
      <c r="L15" s="86"/>
      <c r="M15" s="61"/>
      <c r="N15" s="61"/>
      <c r="O15" s="91"/>
    </row>
    <row r="16" s="49" customFormat="true" ht="24" customHeight="true" spans="1:15">
      <c r="A16" s="66" t="s">
        <v>43</v>
      </c>
      <c r="B16" s="67"/>
      <c r="C16" s="68"/>
      <c r="D16" s="65"/>
      <c r="E16" s="65"/>
      <c r="F16" s="65"/>
      <c r="G16" s="65"/>
      <c r="H16" s="65"/>
      <c r="I16" s="65"/>
      <c r="J16" s="76">
        <f>SUM(J17:J24)</f>
        <v>192</v>
      </c>
      <c r="K16" s="65"/>
      <c r="L16" s="84"/>
      <c r="M16" s="65"/>
      <c r="N16" s="65"/>
      <c r="O16" s="65"/>
    </row>
    <row r="17" s="49" customFormat="true" ht="47" customHeight="true" spans="1:15">
      <c r="A17" s="19">
        <v>1</v>
      </c>
      <c r="B17" s="69" t="s">
        <v>232</v>
      </c>
      <c r="C17" s="70" t="s">
        <v>233</v>
      </c>
      <c r="D17" s="19" t="s">
        <v>234</v>
      </c>
      <c r="E17" s="19" t="s">
        <v>20</v>
      </c>
      <c r="F17" s="19" t="s">
        <v>21</v>
      </c>
      <c r="G17" s="70" t="s">
        <v>235</v>
      </c>
      <c r="H17" s="70">
        <v>15</v>
      </c>
      <c r="I17" s="87" t="s">
        <v>236</v>
      </c>
      <c r="J17" s="70">
        <v>10</v>
      </c>
      <c r="K17" s="87" t="s">
        <v>237</v>
      </c>
      <c r="L17" s="87" t="s">
        <v>238</v>
      </c>
      <c r="M17" s="19" t="s">
        <v>50</v>
      </c>
      <c r="N17" s="19"/>
      <c r="O17" s="19"/>
    </row>
    <row r="18" s="49" customFormat="true" ht="47" customHeight="true" spans="1:15">
      <c r="A18" s="19">
        <v>2</v>
      </c>
      <c r="B18" s="69" t="s">
        <v>239</v>
      </c>
      <c r="C18" s="70" t="s">
        <v>240</v>
      </c>
      <c r="D18" s="19" t="s">
        <v>234</v>
      </c>
      <c r="E18" s="19" t="s">
        <v>20</v>
      </c>
      <c r="F18" s="19" t="s">
        <v>21</v>
      </c>
      <c r="G18" s="70" t="s">
        <v>241</v>
      </c>
      <c r="H18" s="70">
        <v>19.5</v>
      </c>
      <c r="I18" s="87" t="s">
        <v>242</v>
      </c>
      <c r="J18" s="70">
        <v>13</v>
      </c>
      <c r="K18" s="87" t="s">
        <v>237</v>
      </c>
      <c r="L18" s="87" t="s">
        <v>243</v>
      </c>
      <c r="M18" s="19" t="s">
        <v>50</v>
      </c>
      <c r="N18" s="19"/>
      <c r="O18" s="19"/>
    </row>
    <row r="19" s="49" customFormat="true" ht="47" customHeight="true" spans="1:15">
      <c r="A19" s="19">
        <v>3</v>
      </c>
      <c r="B19" s="69" t="s">
        <v>244</v>
      </c>
      <c r="C19" s="70" t="s">
        <v>245</v>
      </c>
      <c r="D19" s="19" t="s">
        <v>234</v>
      </c>
      <c r="E19" s="19" t="s">
        <v>20</v>
      </c>
      <c r="F19" s="19" t="s">
        <v>21</v>
      </c>
      <c r="G19" s="70" t="s">
        <v>246</v>
      </c>
      <c r="H19" s="70">
        <v>21</v>
      </c>
      <c r="I19" s="87" t="s">
        <v>247</v>
      </c>
      <c r="J19" s="70">
        <v>14</v>
      </c>
      <c r="K19" s="87" t="s">
        <v>237</v>
      </c>
      <c r="L19" s="87" t="s">
        <v>248</v>
      </c>
      <c r="M19" s="19" t="s">
        <v>50</v>
      </c>
      <c r="N19" s="19"/>
      <c r="O19" s="19"/>
    </row>
    <row r="20" s="49" customFormat="true" ht="47" customHeight="true" spans="1:15">
      <c r="A20" s="19">
        <v>4</v>
      </c>
      <c r="B20" s="69" t="s">
        <v>249</v>
      </c>
      <c r="C20" s="70" t="s">
        <v>250</v>
      </c>
      <c r="D20" s="19" t="s">
        <v>234</v>
      </c>
      <c r="E20" s="19" t="s">
        <v>20</v>
      </c>
      <c r="F20" s="19" t="s">
        <v>21</v>
      </c>
      <c r="G20" s="70" t="s">
        <v>251</v>
      </c>
      <c r="H20" s="70">
        <v>15</v>
      </c>
      <c r="I20" s="87" t="s">
        <v>236</v>
      </c>
      <c r="J20" s="70">
        <v>10</v>
      </c>
      <c r="K20" s="87" t="s">
        <v>237</v>
      </c>
      <c r="L20" s="87" t="s">
        <v>238</v>
      </c>
      <c r="M20" s="19" t="s">
        <v>50</v>
      </c>
      <c r="N20" s="19"/>
      <c r="O20" s="19"/>
    </row>
    <row r="21" s="46" customFormat="true" ht="78" customHeight="true" spans="1:15">
      <c r="A21" s="19">
        <v>5</v>
      </c>
      <c r="B21" s="19" t="s">
        <v>252</v>
      </c>
      <c r="C21" s="19" t="s">
        <v>253</v>
      </c>
      <c r="D21" s="19" t="s">
        <v>254</v>
      </c>
      <c r="E21" s="19" t="s">
        <v>20</v>
      </c>
      <c r="F21" s="19" t="s">
        <v>21</v>
      </c>
      <c r="G21" s="19" t="s">
        <v>255</v>
      </c>
      <c r="H21" s="32">
        <v>13.5</v>
      </c>
      <c r="I21" s="85" t="s">
        <v>256</v>
      </c>
      <c r="J21" s="32">
        <v>9</v>
      </c>
      <c r="K21" s="20" t="s">
        <v>257</v>
      </c>
      <c r="L21" s="20" t="s">
        <v>258</v>
      </c>
      <c r="M21" s="19" t="s">
        <v>50</v>
      </c>
      <c r="N21" s="19"/>
      <c r="O21" s="19"/>
    </row>
    <row r="22" s="46" customFormat="true" ht="55" customHeight="true" spans="1:15">
      <c r="A22" s="19">
        <v>6</v>
      </c>
      <c r="B22" s="19" t="s">
        <v>259</v>
      </c>
      <c r="C22" s="19" t="s">
        <v>260</v>
      </c>
      <c r="D22" s="19" t="s">
        <v>261</v>
      </c>
      <c r="E22" s="19" t="s">
        <v>20</v>
      </c>
      <c r="F22" s="19" t="s">
        <v>21</v>
      </c>
      <c r="G22" s="19" t="s">
        <v>262</v>
      </c>
      <c r="H22" s="19">
        <v>48</v>
      </c>
      <c r="I22" s="20" t="s">
        <v>263</v>
      </c>
      <c r="J22" s="19">
        <v>24</v>
      </c>
      <c r="K22" s="20" t="s">
        <v>264</v>
      </c>
      <c r="L22" s="20" t="s">
        <v>265</v>
      </c>
      <c r="M22" s="19" t="s">
        <v>50</v>
      </c>
      <c r="N22" s="19"/>
      <c r="O22" s="19"/>
    </row>
    <row r="23" s="46" customFormat="true" ht="69" customHeight="true" spans="1:15">
      <c r="A23" s="19">
        <v>7</v>
      </c>
      <c r="B23" s="19" t="s">
        <v>266</v>
      </c>
      <c r="C23" s="19" t="s">
        <v>267</v>
      </c>
      <c r="D23" s="19" t="s">
        <v>261</v>
      </c>
      <c r="E23" s="19" t="s">
        <v>20</v>
      </c>
      <c r="F23" s="19" t="s">
        <v>21</v>
      </c>
      <c r="G23" s="19" t="s">
        <v>268</v>
      </c>
      <c r="H23" s="32">
        <v>48</v>
      </c>
      <c r="I23" s="20" t="s">
        <v>269</v>
      </c>
      <c r="J23" s="32">
        <v>32</v>
      </c>
      <c r="K23" s="20" t="s">
        <v>264</v>
      </c>
      <c r="L23" s="20" t="s">
        <v>270</v>
      </c>
      <c r="M23" s="19" t="s">
        <v>50</v>
      </c>
      <c r="N23" s="19"/>
      <c r="O23" s="19"/>
    </row>
    <row r="24" s="46" customFormat="true" ht="39" customHeight="true" spans="1:15">
      <c r="A24" s="19">
        <v>8</v>
      </c>
      <c r="B24" s="19" t="s">
        <v>271</v>
      </c>
      <c r="C24" s="19" t="s">
        <v>272</v>
      </c>
      <c r="D24" s="19" t="s">
        <v>272</v>
      </c>
      <c r="E24" s="19" t="s">
        <v>20</v>
      </c>
      <c r="F24" s="19" t="s">
        <v>21</v>
      </c>
      <c r="G24" s="19" t="s">
        <v>273</v>
      </c>
      <c r="H24" s="19">
        <v>120</v>
      </c>
      <c r="I24" s="20" t="s">
        <v>274</v>
      </c>
      <c r="J24" s="19">
        <v>80</v>
      </c>
      <c r="K24" s="20" t="s">
        <v>275</v>
      </c>
      <c r="L24" s="20" t="s">
        <v>276</v>
      </c>
      <c r="M24" s="19" t="s">
        <v>50</v>
      </c>
      <c r="N24" s="19"/>
      <c r="O24" s="19"/>
    </row>
    <row r="25" s="50" customFormat="true" ht="24" customHeight="true" spans="1:15">
      <c r="A25" s="66" t="s">
        <v>70</v>
      </c>
      <c r="B25" s="67"/>
      <c r="C25" s="68"/>
      <c r="D25" s="65"/>
      <c r="E25" s="65"/>
      <c r="F25" s="65"/>
      <c r="G25" s="65"/>
      <c r="H25" s="65"/>
      <c r="I25" s="83"/>
      <c r="J25" s="65">
        <f>SUM(J26:J33)</f>
        <v>424</v>
      </c>
      <c r="K25" s="83"/>
      <c r="L25" s="84"/>
      <c r="M25" s="65"/>
      <c r="N25" s="65"/>
      <c r="O25" s="65"/>
    </row>
    <row r="26" s="47" customFormat="true" ht="69" customHeight="true" spans="1:15">
      <c r="A26" s="19">
        <v>9</v>
      </c>
      <c r="B26" s="19" t="s">
        <v>277</v>
      </c>
      <c r="C26" s="19" t="s">
        <v>278</v>
      </c>
      <c r="D26" s="19" t="s">
        <v>279</v>
      </c>
      <c r="E26" s="19" t="s">
        <v>280</v>
      </c>
      <c r="F26" s="19" t="s">
        <v>21</v>
      </c>
      <c r="G26" s="19" t="s">
        <v>281</v>
      </c>
      <c r="H26" s="19">
        <v>120</v>
      </c>
      <c r="I26" s="20" t="s">
        <v>282</v>
      </c>
      <c r="J26" s="19">
        <v>60</v>
      </c>
      <c r="K26" s="20" t="s">
        <v>283</v>
      </c>
      <c r="L26" s="20" t="s">
        <v>284</v>
      </c>
      <c r="M26" s="19" t="s">
        <v>26</v>
      </c>
      <c r="N26" s="19"/>
      <c r="O26" s="19"/>
    </row>
    <row r="27" s="47" customFormat="true" ht="54" customHeight="true" spans="1:15">
      <c r="A27" s="19">
        <v>10</v>
      </c>
      <c r="B27" s="19" t="s">
        <v>285</v>
      </c>
      <c r="C27" s="19" t="s">
        <v>286</v>
      </c>
      <c r="D27" s="19" t="s">
        <v>287</v>
      </c>
      <c r="E27" s="19" t="s">
        <v>20</v>
      </c>
      <c r="F27" s="19" t="s">
        <v>21</v>
      </c>
      <c r="G27" s="19" t="s">
        <v>288</v>
      </c>
      <c r="H27" s="19">
        <v>100</v>
      </c>
      <c r="I27" s="20" t="s">
        <v>289</v>
      </c>
      <c r="J27" s="19">
        <v>50</v>
      </c>
      <c r="K27" s="88" t="s">
        <v>290</v>
      </c>
      <c r="L27" s="20" t="s">
        <v>291</v>
      </c>
      <c r="M27" s="19" t="s">
        <v>26</v>
      </c>
      <c r="N27" s="92"/>
      <c r="O27" s="19"/>
    </row>
    <row r="28" s="51" customFormat="true" ht="56" customHeight="true" spans="1:15">
      <c r="A28" s="19">
        <v>11</v>
      </c>
      <c r="B28" s="19" t="s">
        <v>292</v>
      </c>
      <c r="C28" s="19" t="s">
        <v>293</v>
      </c>
      <c r="D28" s="19" t="s">
        <v>272</v>
      </c>
      <c r="E28" s="19" t="s">
        <v>20</v>
      </c>
      <c r="F28" s="19" t="s">
        <v>21</v>
      </c>
      <c r="G28" s="19" t="s">
        <v>294</v>
      </c>
      <c r="H28" s="19">
        <v>24</v>
      </c>
      <c r="I28" s="20" t="s">
        <v>295</v>
      </c>
      <c r="J28" s="19">
        <v>12</v>
      </c>
      <c r="K28" s="20" t="s">
        <v>296</v>
      </c>
      <c r="L28" s="20" t="s">
        <v>297</v>
      </c>
      <c r="M28" s="19" t="s">
        <v>26</v>
      </c>
      <c r="N28" s="19"/>
      <c r="O28" s="19"/>
    </row>
    <row r="29" s="47" customFormat="true" ht="57" customHeight="true" spans="1:15">
      <c r="A29" s="19">
        <v>12</v>
      </c>
      <c r="B29" s="19" t="s">
        <v>298</v>
      </c>
      <c r="C29" s="19" t="s">
        <v>299</v>
      </c>
      <c r="D29" s="19" t="s">
        <v>300</v>
      </c>
      <c r="E29" s="19" t="s">
        <v>20</v>
      </c>
      <c r="F29" s="19" t="s">
        <v>21</v>
      </c>
      <c r="G29" s="19" t="s">
        <v>301</v>
      </c>
      <c r="H29" s="19">
        <v>45</v>
      </c>
      <c r="I29" s="20" t="s">
        <v>302</v>
      </c>
      <c r="J29" s="19">
        <v>30</v>
      </c>
      <c r="K29" s="20" t="s">
        <v>303</v>
      </c>
      <c r="L29" s="20" t="s">
        <v>304</v>
      </c>
      <c r="M29" s="19" t="s">
        <v>26</v>
      </c>
      <c r="N29" s="19"/>
      <c r="O29" s="19"/>
    </row>
    <row r="30" s="47" customFormat="true" ht="66" customHeight="true" spans="1:15">
      <c r="A30" s="19">
        <v>13</v>
      </c>
      <c r="B30" s="32" t="s">
        <v>305</v>
      </c>
      <c r="C30" s="19" t="s">
        <v>306</v>
      </c>
      <c r="D30" s="32" t="s">
        <v>261</v>
      </c>
      <c r="E30" s="32" t="s">
        <v>20</v>
      </c>
      <c r="F30" s="19" t="s">
        <v>21</v>
      </c>
      <c r="G30" s="32" t="s">
        <v>307</v>
      </c>
      <c r="H30" s="19">
        <v>84</v>
      </c>
      <c r="I30" s="85" t="s">
        <v>308</v>
      </c>
      <c r="J30" s="19">
        <v>42</v>
      </c>
      <c r="K30" s="85" t="s">
        <v>309</v>
      </c>
      <c r="L30" s="20" t="s">
        <v>310</v>
      </c>
      <c r="M30" s="19" t="s">
        <v>26</v>
      </c>
      <c r="N30" s="19"/>
      <c r="O30" s="19"/>
    </row>
    <row r="31" s="47" customFormat="true" ht="77" customHeight="true" spans="1:15">
      <c r="A31" s="19">
        <v>14</v>
      </c>
      <c r="B31" s="19" t="s">
        <v>311</v>
      </c>
      <c r="C31" s="19" t="s">
        <v>312</v>
      </c>
      <c r="D31" s="19" t="s">
        <v>313</v>
      </c>
      <c r="E31" s="19" t="s">
        <v>101</v>
      </c>
      <c r="F31" s="19" t="s">
        <v>21</v>
      </c>
      <c r="G31" s="19" t="s">
        <v>314</v>
      </c>
      <c r="H31" s="19">
        <v>180</v>
      </c>
      <c r="I31" s="20" t="s">
        <v>315</v>
      </c>
      <c r="J31" s="19">
        <v>90</v>
      </c>
      <c r="K31" s="20" t="s">
        <v>316</v>
      </c>
      <c r="L31" s="20" t="s">
        <v>317</v>
      </c>
      <c r="M31" s="19" t="s">
        <v>26</v>
      </c>
      <c r="N31" s="19"/>
      <c r="O31" s="19"/>
    </row>
    <row r="32" s="47" customFormat="true" ht="102" customHeight="true" spans="1:15">
      <c r="A32" s="19">
        <v>15</v>
      </c>
      <c r="B32" s="19" t="s">
        <v>318</v>
      </c>
      <c r="C32" s="19" t="s">
        <v>319</v>
      </c>
      <c r="D32" s="19" t="s">
        <v>320</v>
      </c>
      <c r="E32" s="19" t="s">
        <v>20</v>
      </c>
      <c r="F32" s="19" t="s">
        <v>21</v>
      </c>
      <c r="G32" s="19" t="s">
        <v>321</v>
      </c>
      <c r="H32" s="19">
        <v>180</v>
      </c>
      <c r="I32" s="20" t="s">
        <v>322</v>
      </c>
      <c r="J32" s="19">
        <v>90</v>
      </c>
      <c r="K32" s="20" t="s">
        <v>323</v>
      </c>
      <c r="L32" s="20" t="s">
        <v>324</v>
      </c>
      <c r="M32" s="19" t="s">
        <v>26</v>
      </c>
      <c r="N32" s="19"/>
      <c r="O32" s="19"/>
    </row>
    <row r="33" s="45" customFormat="true" ht="102" customHeight="true" spans="1:15">
      <c r="A33" s="19">
        <v>16</v>
      </c>
      <c r="B33" s="19" t="s">
        <v>325</v>
      </c>
      <c r="C33" s="19" t="s">
        <v>326</v>
      </c>
      <c r="D33" s="19" t="s">
        <v>327</v>
      </c>
      <c r="E33" s="19" t="s">
        <v>20</v>
      </c>
      <c r="F33" s="19" t="s">
        <v>21</v>
      </c>
      <c r="G33" s="19" t="s">
        <v>328</v>
      </c>
      <c r="H33" s="19">
        <v>100</v>
      </c>
      <c r="I33" s="20" t="s">
        <v>329</v>
      </c>
      <c r="J33" s="19">
        <v>50</v>
      </c>
      <c r="K33" s="20" t="s">
        <v>330</v>
      </c>
      <c r="L33" s="20" t="s">
        <v>331</v>
      </c>
      <c r="M33" s="19" t="s">
        <v>106</v>
      </c>
      <c r="N33" s="19"/>
      <c r="O33" s="19"/>
    </row>
    <row r="34" s="42" customFormat="true" ht="24" customHeight="true" spans="1:15">
      <c r="A34" s="61" t="s">
        <v>332</v>
      </c>
      <c r="B34" s="61"/>
      <c r="C34" s="61"/>
      <c r="D34" s="61"/>
      <c r="E34" s="61"/>
      <c r="F34" s="61"/>
      <c r="G34" s="61"/>
      <c r="H34" s="60"/>
      <c r="I34" s="61"/>
      <c r="J34" s="61">
        <f>J35+J76</f>
        <v>935</v>
      </c>
      <c r="K34" s="61"/>
      <c r="L34" s="86"/>
      <c r="M34" s="61"/>
      <c r="N34" s="61"/>
      <c r="O34" s="91"/>
    </row>
    <row r="35" s="45" customFormat="true" ht="24" customHeight="true" spans="1:15">
      <c r="A35" s="66" t="s">
        <v>43</v>
      </c>
      <c r="B35" s="67"/>
      <c r="C35" s="68"/>
      <c r="D35" s="65"/>
      <c r="E35" s="65"/>
      <c r="F35" s="65"/>
      <c r="G35" s="65"/>
      <c r="H35" s="75"/>
      <c r="I35" s="65"/>
      <c r="J35" s="65">
        <f>SUM(J36:J75)</f>
        <v>725</v>
      </c>
      <c r="K35" s="65"/>
      <c r="L35" s="84"/>
      <c r="M35" s="65"/>
      <c r="N35" s="65"/>
      <c r="O35" s="65"/>
    </row>
    <row r="36" s="52" customFormat="true" ht="82" customHeight="true" spans="1:15">
      <c r="A36" s="19">
        <v>1</v>
      </c>
      <c r="B36" s="19" t="s">
        <v>333</v>
      </c>
      <c r="C36" s="19" t="s">
        <v>334</v>
      </c>
      <c r="D36" s="19" t="s">
        <v>234</v>
      </c>
      <c r="E36" s="71" t="s">
        <v>20</v>
      </c>
      <c r="F36" s="71" t="s">
        <v>21</v>
      </c>
      <c r="G36" s="19" t="s">
        <v>335</v>
      </c>
      <c r="H36" s="32">
        <v>67.2</v>
      </c>
      <c r="I36" s="89" t="s">
        <v>336</v>
      </c>
      <c r="J36" s="32">
        <v>44.8</v>
      </c>
      <c r="K36" s="89" t="s">
        <v>337</v>
      </c>
      <c r="L36" s="89" t="s">
        <v>338</v>
      </c>
      <c r="M36" s="19" t="s">
        <v>138</v>
      </c>
      <c r="N36" s="71"/>
      <c r="O36" s="71"/>
    </row>
    <row r="37" s="52" customFormat="true" ht="82" customHeight="true" spans="1:15">
      <c r="A37" s="19">
        <v>2</v>
      </c>
      <c r="B37" s="71" t="s">
        <v>339</v>
      </c>
      <c r="C37" s="71" t="s">
        <v>340</v>
      </c>
      <c r="D37" s="19" t="s">
        <v>234</v>
      </c>
      <c r="E37" s="71" t="s">
        <v>20</v>
      </c>
      <c r="F37" s="71" t="s">
        <v>21</v>
      </c>
      <c r="G37" s="71" t="s">
        <v>341</v>
      </c>
      <c r="H37" s="71">
        <v>32</v>
      </c>
      <c r="I37" s="89" t="s">
        <v>342</v>
      </c>
      <c r="J37" s="71">
        <v>16</v>
      </c>
      <c r="K37" s="89" t="s">
        <v>343</v>
      </c>
      <c r="L37" s="89" t="s">
        <v>344</v>
      </c>
      <c r="M37" s="19" t="s">
        <v>138</v>
      </c>
      <c r="N37" s="71"/>
      <c r="O37" s="71"/>
    </row>
    <row r="38" s="47" customFormat="true" ht="82" customHeight="true" spans="1:15">
      <c r="A38" s="19">
        <v>3</v>
      </c>
      <c r="B38" s="71" t="s">
        <v>345</v>
      </c>
      <c r="C38" s="71" t="s">
        <v>346</v>
      </c>
      <c r="D38" s="19" t="s">
        <v>347</v>
      </c>
      <c r="E38" s="71" t="s">
        <v>20</v>
      </c>
      <c r="F38" s="71" t="s">
        <v>21</v>
      </c>
      <c r="G38" s="71" t="s">
        <v>348</v>
      </c>
      <c r="H38" s="71">
        <v>39.2</v>
      </c>
      <c r="I38" s="89" t="s">
        <v>349</v>
      </c>
      <c r="J38" s="32">
        <v>19.6</v>
      </c>
      <c r="K38" s="89" t="s">
        <v>350</v>
      </c>
      <c r="L38" s="89" t="s">
        <v>351</v>
      </c>
      <c r="M38" s="19" t="s">
        <v>138</v>
      </c>
      <c r="N38" s="71"/>
      <c r="O38" s="71"/>
    </row>
    <row r="39" s="52" customFormat="true" ht="82" customHeight="true" spans="1:15">
      <c r="A39" s="19">
        <v>4</v>
      </c>
      <c r="B39" s="19" t="s">
        <v>352</v>
      </c>
      <c r="C39" s="19" t="s">
        <v>353</v>
      </c>
      <c r="D39" s="19" t="s">
        <v>212</v>
      </c>
      <c r="E39" s="71" t="s">
        <v>20</v>
      </c>
      <c r="F39" s="71" t="s">
        <v>21</v>
      </c>
      <c r="G39" s="19" t="s">
        <v>354</v>
      </c>
      <c r="H39" s="71">
        <v>56</v>
      </c>
      <c r="I39" s="89" t="s">
        <v>355</v>
      </c>
      <c r="J39" s="32">
        <v>28</v>
      </c>
      <c r="K39" s="89" t="s">
        <v>356</v>
      </c>
      <c r="L39" s="89" t="s">
        <v>357</v>
      </c>
      <c r="M39" s="19" t="s">
        <v>138</v>
      </c>
      <c r="N39" s="93"/>
      <c r="O39" s="93"/>
    </row>
    <row r="40" s="52" customFormat="true" ht="82" customHeight="true" spans="1:15">
      <c r="A40" s="19">
        <v>5</v>
      </c>
      <c r="B40" s="19" t="s">
        <v>358</v>
      </c>
      <c r="C40" s="19" t="s">
        <v>359</v>
      </c>
      <c r="D40" s="19" t="s">
        <v>212</v>
      </c>
      <c r="E40" s="19" t="s">
        <v>20</v>
      </c>
      <c r="F40" s="71" t="s">
        <v>21</v>
      </c>
      <c r="G40" s="19" t="s">
        <v>360</v>
      </c>
      <c r="H40" s="71">
        <v>16</v>
      </c>
      <c r="I40" s="89" t="s">
        <v>361</v>
      </c>
      <c r="J40" s="19">
        <v>8</v>
      </c>
      <c r="K40" s="89" t="s">
        <v>362</v>
      </c>
      <c r="L40" s="89" t="s">
        <v>363</v>
      </c>
      <c r="M40" s="19" t="s">
        <v>138</v>
      </c>
      <c r="N40" s="93"/>
      <c r="O40" s="93"/>
    </row>
    <row r="41" s="52" customFormat="true" ht="82" customHeight="true" spans="1:15">
      <c r="A41" s="19">
        <v>6</v>
      </c>
      <c r="B41" s="71" t="s">
        <v>364</v>
      </c>
      <c r="C41" s="71" t="s">
        <v>365</v>
      </c>
      <c r="D41" s="72" t="s">
        <v>212</v>
      </c>
      <c r="E41" s="71" t="s">
        <v>20</v>
      </c>
      <c r="F41" s="71" t="s">
        <v>21</v>
      </c>
      <c r="G41" s="71" t="s">
        <v>366</v>
      </c>
      <c r="H41" s="71">
        <v>28.8</v>
      </c>
      <c r="I41" s="89" t="s">
        <v>367</v>
      </c>
      <c r="J41" s="71">
        <v>14.4</v>
      </c>
      <c r="K41" s="89" t="s">
        <v>368</v>
      </c>
      <c r="L41" s="89" t="s">
        <v>363</v>
      </c>
      <c r="M41" s="19" t="s">
        <v>138</v>
      </c>
      <c r="N41" s="93"/>
      <c r="O41" s="93"/>
    </row>
    <row r="42" s="52" customFormat="true" ht="82" customHeight="true" spans="1:15">
      <c r="A42" s="19">
        <v>7</v>
      </c>
      <c r="B42" s="19" t="s">
        <v>369</v>
      </c>
      <c r="C42" s="71" t="s">
        <v>370</v>
      </c>
      <c r="D42" s="19" t="s">
        <v>371</v>
      </c>
      <c r="E42" s="71" t="s">
        <v>20</v>
      </c>
      <c r="F42" s="71" t="s">
        <v>21</v>
      </c>
      <c r="G42" s="19" t="s">
        <v>372</v>
      </c>
      <c r="H42" s="32">
        <v>30.6</v>
      </c>
      <c r="I42" s="89" t="s">
        <v>373</v>
      </c>
      <c r="J42" s="19">
        <v>20.4</v>
      </c>
      <c r="K42" s="89" t="s">
        <v>374</v>
      </c>
      <c r="L42" s="89" t="s">
        <v>363</v>
      </c>
      <c r="M42" s="19" t="s">
        <v>138</v>
      </c>
      <c r="N42" s="94"/>
      <c r="O42" s="93"/>
    </row>
    <row r="43" s="52" customFormat="true" ht="82" customHeight="true" spans="1:15">
      <c r="A43" s="19">
        <v>8</v>
      </c>
      <c r="B43" s="19" t="s">
        <v>375</v>
      </c>
      <c r="C43" s="19" t="s">
        <v>376</v>
      </c>
      <c r="D43" s="19" t="s">
        <v>371</v>
      </c>
      <c r="E43" s="71" t="s">
        <v>20</v>
      </c>
      <c r="F43" s="71" t="s">
        <v>21</v>
      </c>
      <c r="G43" s="19" t="s">
        <v>377</v>
      </c>
      <c r="H43" s="32">
        <v>30</v>
      </c>
      <c r="I43" s="89" t="s">
        <v>378</v>
      </c>
      <c r="J43" s="71">
        <v>20</v>
      </c>
      <c r="K43" s="89" t="s">
        <v>379</v>
      </c>
      <c r="L43" s="89" t="s">
        <v>380</v>
      </c>
      <c r="M43" s="19" t="s">
        <v>138</v>
      </c>
      <c r="N43" s="94"/>
      <c r="O43" s="93"/>
    </row>
    <row r="44" s="52" customFormat="true" ht="82" customHeight="true" spans="1:15">
      <c r="A44" s="19">
        <v>9</v>
      </c>
      <c r="B44" s="71" t="s">
        <v>381</v>
      </c>
      <c r="C44" s="71" t="s">
        <v>382</v>
      </c>
      <c r="D44" s="19" t="s">
        <v>371</v>
      </c>
      <c r="E44" s="71" t="s">
        <v>20</v>
      </c>
      <c r="F44" s="71" t="s">
        <v>21</v>
      </c>
      <c r="G44" s="71" t="s">
        <v>383</v>
      </c>
      <c r="H44" s="32">
        <v>31.8</v>
      </c>
      <c r="I44" s="89" t="s">
        <v>384</v>
      </c>
      <c r="J44" s="71">
        <v>21.2</v>
      </c>
      <c r="K44" s="89" t="s">
        <v>385</v>
      </c>
      <c r="L44" s="89" t="s">
        <v>363</v>
      </c>
      <c r="M44" s="19" t="s">
        <v>138</v>
      </c>
      <c r="N44" s="94"/>
      <c r="O44" s="93"/>
    </row>
    <row r="45" s="52" customFormat="true" ht="82" customHeight="true" spans="1:15">
      <c r="A45" s="19">
        <v>10</v>
      </c>
      <c r="B45" s="19" t="s">
        <v>386</v>
      </c>
      <c r="C45" s="71" t="s">
        <v>387</v>
      </c>
      <c r="D45" s="19" t="s">
        <v>371</v>
      </c>
      <c r="E45" s="71" t="s">
        <v>20</v>
      </c>
      <c r="F45" s="71" t="s">
        <v>21</v>
      </c>
      <c r="G45" s="19" t="s">
        <v>388</v>
      </c>
      <c r="H45" s="32">
        <v>43.2</v>
      </c>
      <c r="I45" s="89" t="s">
        <v>389</v>
      </c>
      <c r="J45" s="71">
        <v>28.8</v>
      </c>
      <c r="K45" s="89" t="s">
        <v>390</v>
      </c>
      <c r="L45" s="89" t="s">
        <v>344</v>
      </c>
      <c r="M45" s="19" t="s">
        <v>138</v>
      </c>
      <c r="N45" s="94"/>
      <c r="O45" s="93"/>
    </row>
    <row r="46" s="1" customFormat="true" ht="82" customHeight="true" spans="1:15">
      <c r="A46" s="19">
        <v>11</v>
      </c>
      <c r="B46" s="19" t="s">
        <v>391</v>
      </c>
      <c r="C46" s="19" t="s">
        <v>392</v>
      </c>
      <c r="D46" s="19" t="s">
        <v>393</v>
      </c>
      <c r="E46" s="77" t="s">
        <v>20</v>
      </c>
      <c r="F46" s="71" t="s">
        <v>21</v>
      </c>
      <c r="G46" s="77" t="s">
        <v>394</v>
      </c>
      <c r="H46" s="32">
        <v>24</v>
      </c>
      <c r="I46" s="20" t="s">
        <v>342</v>
      </c>
      <c r="J46" s="19">
        <v>16</v>
      </c>
      <c r="K46" s="20" t="s">
        <v>343</v>
      </c>
      <c r="L46" s="20" t="s">
        <v>344</v>
      </c>
      <c r="M46" s="19" t="s">
        <v>138</v>
      </c>
      <c r="N46" s="19"/>
      <c r="O46" s="19"/>
    </row>
    <row r="47" s="47" customFormat="true" ht="82" customHeight="true" spans="1:15">
      <c r="A47" s="19">
        <v>12</v>
      </c>
      <c r="B47" s="19" t="s">
        <v>395</v>
      </c>
      <c r="C47" s="19" t="s">
        <v>396</v>
      </c>
      <c r="D47" s="19" t="s">
        <v>397</v>
      </c>
      <c r="E47" s="19" t="s">
        <v>20</v>
      </c>
      <c r="F47" s="71" t="s">
        <v>21</v>
      </c>
      <c r="G47" s="19" t="s">
        <v>398</v>
      </c>
      <c r="H47" s="32">
        <v>36</v>
      </c>
      <c r="I47" s="89" t="s">
        <v>399</v>
      </c>
      <c r="J47" s="19">
        <v>24</v>
      </c>
      <c r="K47" s="89" t="s">
        <v>400</v>
      </c>
      <c r="L47" s="89" t="s">
        <v>401</v>
      </c>
      <c r="M47" s="71" t="s">
        <v>138</v>
      </c>
      <c r="N47" s="19"/>
      <c r="O47" s="71"/>
    </row>
    <row r="48" s="52" customFormat="true" ht="82" customHeight="true" spans="1:15">
      <c r="A48" s="19">
        <v>13</v>
      </c>
      <c r="B48" s="19" t="s">
        <v>402</v>
      </c>
      <c r="C48" s="19" t="s">
        <v>403</v>
      </c>
      <c r="D48" s="19" t="s">
        <v>287</v>
      </c>
      <c r="E48" s="19" t="s">
        <v>20</v>
      </c>
      <c r="F48" s="71" t="s">
        <v>21</v>
      </c>
      <c r="G48" s="19" t="s">
        <v>404</v>
      </c>
      <c r="H48" s="32">
        <v>33.6</v>
      </c>
      <c r="I48" s="89" t="s">
        <v>405</v>
      </c>
      <c r="J48" s="19">
        <v>22.4</v>
      </c>
      <c r="K48" s="89" t="s">
        <v>406</v>
      </c>
      <c r="L48" s="89" t="s">
        <v>401</v>
      </c>
      <c r="M48" s="71" t="s">
        <v>138</v>
      </c>
      <c r="N48" s="93"/>
      <c r="O48" s="93"/>
    </row>
    <row r="49" s="52" customFormat="true" ht="82" customHeight="true" spans="1:15">
      <c r="A49" s="19">
        <v>14</v>
      </c>
      <c r="B49" s="19" t="s">
        <v>407</v>
      </c>
      <c r="C49" s="19" t="s">
        <v>408</v>
      </c>
      <c r="D49" s="19" t="s">
        <v>287</v>
      </c>
      <c r="E49" s="19" t="s">
        <v>20</v>
      </c>
      <c r="F49" s="71" t="s">
        <v>21</v>
      </c>
      <c r="G49" s="19" t="s">
        <v>409</v>
      </c>
      <c r="H49" s="32">
        <v>24</v>
      </c>
      <c r="I49" s="89" t="s">
        <v>342</v>
      </c>
      <c r="J49" s="19">
        <v>16</v>
      </c>
      <c r="K49" s="89" t="s">
        <v>343</v>
      </c>
      <c r="L49" s="89" t="s">
        <v>344</v>
      </c>
      <c r="M49" s="71" t="s">
        <v>138</v>
      </c>
      <c r="N49" s="93"/>
      <c r="O49" s="93"/>
    </row>
    <row r="50" s="52" customFormat="true" ht="82" customHeight="true" spans="1:15">
      <c r="A50" s="19">
        <v>15</v>
      </c>
      <c r="B50" s="19" t="s">
        <v>410</v>
      </c>
      <c r="C50" s="19" t="s">
        <v>411</v>
      </c>
      <c r="D50" s="19" t="s">
        <v>287</v>
      </c>
      <c r="E50" s="19" t="s">
        <v>20</v>
      </c>
      <c r="F50" s="71" t="s">
        <v>21</v>
      </c>
      <c r="G50" s="19" t="s">
        <v>412</v>
      </c>
      <c r="H50" s="71">
        <v>24</v>
      </c>
      <c r="I50" s="89" t="s">
        <v>413</v>
      </c>
      <c r="J50" s="19">
        <v>12</v>
      </c>
      <c r="K50" s="89" t="s">
        <v>414</v>
      </c>
      <c r="L50" s="89" t="s">
        <v>357</v>
      </c>
      <c r="M50" s="71" t="s">
        <v>138</v>
      </c>
      <c r="N50" s="93"/>
      <c r="O50" s="93"/>
    </row>
    <row r="51" s="52" customFormat="true" ht="82" customHeight="true" spans="1:15">
      <c r="A51" s="19">
        <v>16</v>
      </c>
      <c r="B51" s="19" t="s">
        <v>415</v>
      </c>
      <c r="C51" s="71" t="s">
        <v>416</v>
      </c>
      <c r="D51" s="72" t="s">
        <v>272</v>
      </c>
      <c r="E51" s="71" t="s">
        <v>20</v>
      </c>
      <c r="F51" s="71" t="s">
        <v>21</v>
      </c>
      <c r="G51" s="71" t="s">
        <v>417</v>
      </c>
      <c r="H51" s="71">
        <v>36.8</v>
      </c>
      <c r="I51" s="89" t="s">
        <v>418</v>
      </c>
      <c r="J51" s="71">
        <v>18.4</v>
      </c>
      <c r="K51" s="89" t="s">
        <v>419</v>
      </c>
      <c r="L51" s="89" t="s">
        <v>363</v>
      </c>
      <c r="M51" s="71" t="s">
        <v>138</v>
      </c>
      <c r="N51" s="93"/>
      <c r="O51" s="93"/>
    </row>
    <row r="52" s="52" customFormat="true" ht="82" customHeight="true" spans="1:15">
      <c r="A52" s="19">
        <v>17</v>
      </c>
      <c r="B52" s="19" t="s">
        <v>420</v>
      </c>
      <c r="C52" s="71" t="s">
        <v>421</v>
      </c>
      <c r="D52" s="72" t="s">
        <v>272</v>
      </c>
      <c r="E52" s="71" t="s">
        <v>20</v>
      </c>
      <c r="F52" s="71" t="s">
        <v>21</v>
      </c>
      <c r="G52" s="71" t="s">
        <v>422</v>
      </c>
      <c r="H52" s="71">
        <v>36</v>
      </c>
      <c r="I52" s="89" t="s">
        <v>423</v>
      </c>
      <c r="J52" s="71">
        <v>18</v>
      </c>
      <c r="K52" s="89" t="s">
        <v>424</v>
      </c>
      <c r="L52" s="89" t="s">
        <v>425</v>
      </c>
      <c r="M52" s="71" t="s">
        <v>138</v>
      </c>
      <c r="N52" s="93"/>
      <c r="O52" s="93"/>
    </row>
    <row r="53" s="52" customFormat="true" ht="82" customHeight="true" spans="1:15">
      <c r="A53" s="19">
        <v>18</v>
      </c>
      <c r="B53" s="19" t="s">
        <v>426</v>
      </c>
      <c r="C53" s="71" t="s">
        <v>427</v>
      </c>
      <c r="D53" s="72" t="s">
        <v>272</v>
      </c>
      <c r="E53" s="71" t="s">
        <v>20</v>
      </c>
      <c r="F53" s="71" t="s">
        <v>21</v>
      </c>
      <c r="G53" s="71" t="s">
        <v>428</v>
      </c>
      <c r="H53" s="71">
        <v>32</v>
      </c>
      <c r="I53" s="89" t="s">
        <v>342</v>
      </c>
      <c r="J53" s="71">
        <v>16</v>
      </c>
      <c r="K53" s="89" t="s">
        <v>343</v>
      </c>
      <c r="L53" s="89" t="s">
        <v>344</v>
      </c>
      <c r="M53" s="71" t="s">
        <v>138</v>
      </c>
      <c r="N53" s="93"/>
      <c r="O53" s="93"/>
    </row>
    <row r="54" s="52" customFormat="true" ht="82" customHeight="true" spans="1:15">
      <c r="A54" s="19">
        <v>19</v>
      </c>
      <c r="B54" s="19" t="s">
        <v>429</v>
      </c>
      <c r="C54" s="19" t="s">
        <v>430</v>
      </c>
      <c r="D54" s="72" t="s">
        <v>272</v>
      </c>
      <c r="E54" s="71" t="s">
        <v>20</v>
      </c>
      <c r="F54" s="71" t="s">
        <v>21</v>
      </c>
      <c r="G54" s="19" t="s">
        <v>431</v>
      </c>
      <c r="H54" s="19">
        <v>30</v>
      </c>
      <c r="I54" s="89" t="s">
        <v>378</v>
      </c>
      <c r="J54" s="19">
        <v>20</v>
      </c>
      <c r="K54" s="89" t="s">
        <v>379</v>
      </c>
      <c r="L54" s="89" t="s">
        <v>344</v>
      </c>
      <c r="M54" s="71" t="s">
        <v>138</v>
      </c>
      <c r="N54" s="93"/>
      <c r="O54" s="93"/>
    </row>
    <row r="55" s="47" customFormat="true" ht="82" customHeight="true" spans="1:15">
      <c r="A55" s="19">
        <v>20</v>
      </c>
      <c r="B55" s="19" t="s">
        <v>432</v>
      </c>
      <c r="C55" s="71" t="s">
        <v>433</v>
      </c>
      <c r="D55" s="73" t="s">
        <v>272</v>
      </c>
      <c r="E55" s="78" t="s">
        <v>20</v>
      </c>
      <c r="F55" s="71" t="s">
        <v>21</v>
      </c>
      <c r="G55" s="71" t="s">
        <v>434</v>
      </c>
      <c r="H55" s="71">
        <v>13.2</v>
      </c>
      <c r="I55" s="89" t="s">
        <v>435</v>
      </c>
      <c r="J55" s="71">
        <v>8.8</v>
      </c>
      <c r="K55" s="89" t="s">
        <v>436</v>
      </c>
      <c r="L55" s="89" t="s">
        <v>380</v>
      </c>
      <c r="M55" s="71" t="s">
        <v>138</v>
      </c>
      <c r="N55" s="71"/>
      <c r="O55" s="71"/>
    </row>
    <row r="56" s="52" customFormat="true" ht="82" customHeight="true" spans="1:15">
      <c r="A56" s="19">
        <v>21</v>
      </c>
      <c r="B56" s="19" t="s">
        <v>437</v>
      </c>
      <c r="C56" s="19" t="s">
        <v>438</v>
      </c>
      <c r="D56" s="19" t="s">
        <v>439</v>
      </c>
      <c r="E56" s="19" t="s">
        <v>20</v>
      </c>
      <c r="F56" s="71" t="s">
        <v>21</v>
      </c>
      <c r="G56" s="19" t="s">
        <v>440</v>
      </c>
      <c r="H56" s="71">
        <v>24</v>
      </c>
      <c r="I56" s="89" t="s">
        <v>413</v>
      </c>
      <c r="J56" s="32">
        <v>12</v>
      </c>
      <c r="K56" s="89" t="s">
        <v>414</v>
      </c>
      <c r="L56" s="89" t="s">
        <v>357</v>
      </c>
      <c r="M56" s="19" t="s">
        <v>138</v>
      </c>
      <c r="N56" s="95"/>
      <c r="O56" s="93"/>
    </row>
    <row r="57" s="52" customFormat="true" ht="82" customHeight="true" spans="1:15">
      <c r="A57" s="19">
        <v>22</v>
      </c>
      <c r="B57" s="19" t="s">
        <v>441</v>
      </c>
      <c r="C57" s="19" t="s">
        <v>442</v>
      </c>
      <c r="D57" s="19" t="s">
        <v>439</v>
      </c>
      <c r="E57" s="19" t="s">
        <v>20</v>
      </c>
      <c r="F57" s="71" t="s">
        <v>21</v>
      </c>
      <c r="G57" s="19" t="s">
        <v>443</v>
      </c>
      <c r="H57" s="71">
        <v>22.4</v>
      </c>
      <c r="I57" s="89" t="s">
        <v>444</v>
      </c>
      <c r="J57" s="19">
        <v>11.2</v>
      </c>
      <c r="K57" s="89" t="s">
        <v>445</v>
      </c>
      <c r="L57" s="89" t="s">
        <v>357</v>
      </c>
      <c r="M57" s="71" t="s">
        <v>138</v>
      </c>
      <c r="N57" s="95"/>
      <c r="O57" s="93"/>
    </row>
    <row r="58" s="52" customFormat="true" ht="82" customHeight="true" spans="1:15">
      <c r="A58" s="19">
        <v>23</v>
      </c>
      <c r="B58" s="19" t="s">
        <v>446</v>
      </c>
      <c r="C58" s="19" t="s">
        <v>447</v>
      </c>
      <c r="D58" s="19" t="s">
        <v>439</v>
      </c>
      <c r="E58" s="19" t="s">
        <v>20</v>
      </c>
      <c r="F58" s="71" t="s">
        <v>21</v>
      </c>
      <c r="G58" s="19" t="s">
        <v>448</v>
      </c>
      <c r="H58" s="32">
        <v>12</v>
      </c>
      <c r="I58" s="89" t="s">
        <v>361</v>
      </c>
      <c r="J58" s="19">
        <v>8</v>
      </c>
      <c r="K58" s="89" t="s">
        <v>362</v>
      </c>
      <c r="L58" s="89" t="s">
        <v>449</v>
      </c>
      <c r="M58" s="71" t="s">
        <v>138</v>
      </c>
      <c r="N58" s="95"/>
      <c r="O58" s="93"/>
    </row>
    <row r="59" s="46" customFormat="true" ht="39" customHeight="true" spans="1:15">
      <c r="A59" s="19">
        <v>24</v>
      </c>
      <c r="B59" s="19" t="s">
        <v>450</v>
      </c>
      <c r="C59" s="19" t="s">
        <v>451</v>
      </c>
      <c r="D59" s="19" t="s">
        <v>234</v>
      </c>
      <c r="E59" s="19" t="s">
        <v>20</v>
      </c>
      <c r="F59" s="71" t="s">
        <v>21</v>
      </c>
      <c r="G59" s="19" t="s">
        <v>452</v>
      </c>
      <c r="H59" s="32">
        <v>25.2</v>
      </c>
      <c r="I59" s="88" t="s">
        <v>453</v>
      </c>
      <c r="J59" s="32">
        <v>12.6</v>
      </c>
      <c r="K59" s="88" t="s">
        <v>454</v>
      </c>
      <c r="L59" s="88" t="s">
        <v>455</v>
      </c>
      <c r="M59" s="19" t="s">
        <v>456</v>
      </c>
      <c r="N59" s="19"/>
      <c r="O59" s="19"/>
    </row>
    <row r="60" s="46" customFormat="true" ht="72" customHeight="true" spans="1:15">
      <c r="A60" s="19">
        <v>25</v>
      </c>
      <c r="B60" s="19" t="s">
        <v>457</v>
      </c>
      <c r="C60" s="19" t="s">
        <v>458</v>
      </c>
      <c r="D60" s="19" t="s">
        <v>459</v>
      </c>
      <c r="E60" s="19" t="s">
        <v>20</v>
      </c>
      <c r="F60" s="71" t="s">
        <v>21</v>
      </c>
      <c r="G60" s="19" t="s">
        <v>460</v>
      </c>
      <c r="H60" s="19">
        <v>59.6</v>
      </c>
      <c r="I60" s="20" t="s">
        <v>461</v>
      </c>
      <c r="J60" s="19">
        <v>29.8</v>
      </c>
      <c r="K60" s="20" t="s">
        <v>462</v>
      </c>
      <c r="L60" s="20" t="s">
        <v>463</v>
      </c>
      <c r="M60" s="19" t="s">
        <v>138</v>
      </c>
      <c r="N60" s="19" t="s">
        <v>464</v>
      </c>
      <c r="O60" s="19"/>
    </row>
    <row r="61" s="46" customFormat="true" ht="57" customHeight="true" spans="1:15">
      <c r="A61" s="19">
        <v>26</v>
      </c>
      <c r="B61" s="32" t="s">
        <v>465</v>
      </c>
      <c r="C61" s="19" t="s">
        <v>466</v>
      </c>
      <c r="D61" s="19" t="s">
        <v>212</v>
      </c>
      <c r="E61" s="32" t="s">
        <v>20</v>
      </c>
      <c r="F61" s="71" t="s">
        <v>21</v>
      </c>
      <c r="G61" s="19" t="s">
        <v>467</v>
      </c>
      <c r="H61" s="32">
        <v>51</v>
      </c>
      <c r="I61" s="20" t="s">
        <v>468</v>
      </c>
      <c r="J61" s="19">
        <v>25.5</v>
      </c>
      <c r="K61" s="20" t="s">
        <v>469</v>
      </c>
      <c r="L61" s="20" t="s">
        <v>470</v>
      </c>
      <c r="M61" s="19" t="s">
        <v>456</v>
      </c>
      <c r="N61" s="19"/>
      <c r="O61" s="19"/>
    </row>
    <row r="62" s="53" customFormat="true" ht="39" customHeight="true" spans="1:15">
      <c r="A62" s="19">
        <v>27</v>
      </c>
      <c r="B62" s="19" t="s">
        <v>471</v>
      </c>
      <c r="C62" s="19" t="s">
        <v>472</v>
      </c>
      <c r="D62" s="19" t="s">
        <v>371</v>
      </c>
      <c r="E62" s="19" t="s">
        <v>20</v>
      </c>
      <c r="F62" s="71" t="s">
        <v>21</v>
      </c>
      <c r="G62" s="19" t="s">
        <v>473</v>
      </c>
      <c r="H62" s="32">
        <v>12.9</v>
      </c>
      <c r="I62" s="20" t="s">
        <v>474</v>
      </c>
      <c r="J62" s="32">
        <v>8.6</v>
      </c>
      <c r="K62" s="20" t="s">
        <v>475</v>
      </c>
      <c r="L62" s="20" t="s">
        <v>476</v>
      </c>
      <c r="M62" s="19" t="s">
        <v>456</v>
      </c>
      <c r="N62" s="94"/>
      <c r="O62" s="94"/>
    </row>
    <row r="63" s="53" customFormat="true" ht="39" customHeight="true" spans="1:15">
      <c r="A63" s="19">
        <v>28</v>
      </c>
      <c r="B63" s="19" t="s">
        <v>477</v>
      </c>
      <c r="C63" s="19" t="s">
        <v>478</v>
      </c>
      <c r="D63" s="19" t="s">
        <v>371</v>
      </c>
      <c r="E63" s="19" t="s">
        <v>20</v>
      </c>
      <c r="F63" s="71" t="s">
        <v>21</v>
      </c>
      <c r="G63" s="19" t="s">
        <v>479</v>
      </c>
      <c r="H63" s="19">
        <v>6.45</v>
      </c>
      <c r="I63" s="20" t="s">
        <v>480</v>
      </c>
      <c r="J63" s="19">
        <v>4.3</v>
      </c>
      <c r="K63" s="20" t="s">
        <v>475</v>
      </c>
      <c r="L63" s="20" t="s">
        <v>481</v>
      </c>
      <c r="M63" s="19" t="s">
        <v>456</v>
      </c>
      <c r="N63" s="94"/>
      <c r="O63" s="94"/>
    </row>
    <row r="64" s="53" customFormat="true" ht="39" customHeight="true" spans="1:15">
      <c r="A64" s="19">
        <v>29</v>
      </c>
      <c r="B64" s="19" t="s">
        <v>482</v>
      </c>
      <c r="C64" s="19" t="s">
        <v>478</v>
      </c>
      <c r="D64" s="19" t="s">
        <v>371</v>
      </c>
      <c r="E64" s="19" t="s">
        <v>20</v>
      </c>
      <c r="F64" s="71" t="s">
        <v>21</v>
      </c>
      <c r="G64" s="19" t="s">
        <v>483</v>
      </c>
      <c r="H64" s="19">
        <v>9.3</v>
      </c>
      <c r="I64" s="20" t="s">
        <v>484</v>
      </c>
      <c r="J64" s="19">
        <v>6.2</v>
      </c>
      <c r="K64" s="20" t="s">
        <v>475</v>
      </c>
      <c r="L64" s="20" t="s">
        <v>485</v>
      </c>
      <c r="M64" s="19" t="s">
        <v>456</v>
      </c>
      <c r="N64" s="94"/>
      <c r="O64" s="94"/>
    </row>
    <row r="65" s="46" customFormat="true" ht="39" customHeight="true" spans="1:15">
      <c r="A65" s="19">
        <v>30</v>
      </c>
      <c r="B65" s="19" t="s">
        <v>486</v>
      </c>
      <c r="C65" s="19" t="s">
        <v>487</v>
      </c>
      <c r="D65" s="19" t="s">
        <v>488</v>
      </c>
      <c r="E65" s="19" t="s">
        <v>20</v>
      </c>
      <c r="F65" s="71" t="s">
        <v>21</v>
      </c>
      <c r="G65" s="32" t="s">
        <v>489</v>
      </c>
      <c r="H65" s="19">
        <v>56</v>
      </c>
      <c r="I65" s="20" t="s">
        <v>490</v>
      </c>
      <c r="J65" s="19">
        <v>28</v>
      </c>
      <c r="K65" s="20" t="s">
        <v>491</v>
      </c>
      <c r="L65" s="20" t="s">
        <v>492</v>
      </c>
      <c r="M65" s="19" t="s">
        <v>456</v>
      </c>
      <c r="N65" s="19"/>
      <c r="O65" s="19"/>
    </row>
    <row r="66" s="46" customFormat="true" ht="62" customHeight="true" spans="1:15">
      <c r="A66" s="19">
        <v>31</v>
      </c>
      <c r="B66" s="19" t="s">
        <v>493</v>
      </c>
      <c r="C66" s="19" t="s">
        <v>494</v>
      </c>
      <c r="D66" s="19" t="s">
        <v>495</v>
      </c>
      <c r="E66" s="19" t="s">
        <v>20</v>
      </c>
      <c r="F66" s="71" t="s">
        <v>21</v>
      </c>
      <c r="G66" s="19" t="s">
        <v>496</v>
      </c>
      <c r="H66" s="32">
        <v>17.2</v>
      </c>
      <c r="I66" s="20" t="s">
        <v>497</v>
      </c>
      <c r="J66" s="19">
        <v>8.6</v>
      </c>
      <c r="K66" s="20" t="s">
        <v>498</v>
      </c>
      <c r="L66" s="101" t="s">
        <v>499</v>
      </c>
      <c r="M66" s="19" t="s">
        <v>456</v>
      </c>
      <c r="N66" s="19"/>
      <c r="O66" s="19"/>
    </row>
    <row r="67" s="46" customFormat="true" ht="39" customHeight="true" spans="1:15">
      <c r="A67" s="19">
        <v>32</v>
      </c>
      <c r="B67" s="19" t="s">
        <v>500</v>
      </c>
      <c r="C67" s="19" t="s">
        <v>501</v>
      </c>
      <c r="D67" s="19" t="s">
        <v>397</v>
      </c>
      <c r="E67" s="19" t="s">
        <v>20</v>
      </c>
      <c r="F67" s="71" t="s">
        <v>21</v>
      </c>
      <c r="G67" s="19" t="s">
        <v>502</v>
      </c>
      <c r="H67" s="32">
        <v>24.9</v>
      </c>
      <c r="I67" s="20" t="s">
        <v>503</v>
      </c>
      <c r="J67" s="32">
        <v>16.6</v>
      </c>
      <c r="K67" s="20" t="s">
        <v>504</v>
      </c>
      <c r="L67" s="20" t="s">
        <v>505</v>
      </c>
      <c r="M67" s="19" t="s">
        <v>456</v>
      </c>
      <c r="N67" s="19"/>
      <c r="O67" s="19"/>
    </row>
    <row r="68" s="46" customFormat="true" ht="59" customHeight="true" spans="1:15">
      <c r="A68" s="19">
        <v>33</v>
      </c>
      <c r="B68" s="19" t="s">
        <v>506</v>
      </c>
      <c r="C68" s="19" t="s">
        <v>507</v>
      </c>
      <c r="D68" s="19" t="s">
        <v>287</v>
      </c>
      <c r="E68" s="19" t="s">
        <v>20</v>
      </c>
      <c r="F68" s="71" t="s">
        <v>21</v>
      </c>
      <c r="G68" s="19" t="s">
        <v>404</v>
      </c>
      <c r="H68" s="19">
        <v>10.5</v>
      </c>
      <c r="I68" s="20" t="s">
        <v>508</v>
      </c>
      <c r="J68" s="19">
        <v>7</v>
      </c>
      <c r="K68" s="20" t="s">
        <v>509</v>
      </c>
      <c r="L68" s="20" t="s">
        <v>510</v>
      </c>
      <c r="M68" s="19" t="s">
        <v>456</v>
      </c>
      <c r="N68" s="19"/>
      <c r="O68" s="19"/>
    </row>
    <row r="69" s="53" customFormat="true" ht="55" customHeight="true" spans="1:15">
      <c r="A69" s="19">
        <v>34</v>
      </c>
      <c r="B69" s="19" t="s">
        <v>511</v>
      </c>
      <c r="C69" s="19" t="s">
        <v>512</v>
      </c>
      <c r="D69" s="19" t="s">
        <v>272</v>
      </c>
      <c r="E69" s="19" t="s">
        <v>20</v>
      </c>
      <c r="F69" s="71" t="s">
        <v>21</v>
      </c>
      <c r="G69" s="19" t="s">
        <v>513</v>
      </c>
      <c r="H69" s="19">
        <v>34.4</v>
      </c>
      <c r="I69" s="20" t="s">
        <v>514</v>
      </c>
      <c r="J69" s="19">
        <v>17.2</v>
      </c>
      <c r="K69" s="20" t="s">
        <v>504</v>
      </c>
      <c r="L69" s="20" t="s">
        <v>515</v>
      </c>
      <c r="M69" s="19" t="s">
        <v>456</v>
      </c>
      <c r="N69" s="19"/>
      <c r="O69" s="19"/>
    </row>
    <row r="70" s="53" customFormat="true" ht="55" customHeight="true" spans="1:15">
      <c r="A70" s="19">
        <v>35</v>
      </c>
      <c r="B70" s="19" t="s">
        <v>516</v>
      </c>
      <c r="C70" s="71" t="s">
        <v>517</v>
      </c>
      <c r="D70" s="72" t="s">
        <v>272</v>
      </c>
      <c r="E70" s="71" t="s">
        <v>20</v>
      </c>
      <c r="F70" s="71" t="s">
        <v>21</v>
      </c>
      <c r="G70" s="71" t="s">
        <v>518</v>
      </c>
      <c r="H70" s="71">
        <v>35</v>
      </c>
      <c r="I70" s="89" t="s">
        <v>519</v>
      </c>
      <c r="J70" s="71">
        <v>17.5</v>
      </c>
      <c r="K70" s="89" t="s">
        <v>504</v>
      </c>
      <c r="L70" s="89" t="s">
        <v>520</v>
      </c>
      <c r="M70" s="71" t="s">
        <v>456</v>
      </c>
      <c r="N70" s="19"/>
      <c r="O70" s="19"/>
    </row>
    <row r="71" s="46" customFormat="true" ht="74" customHeight="true" spans="1:15">
      <c r="A71" s="19">
        <v>36</v>
      </c>
      <c r="B71" s="19" t="s">
        <v>521</v>
      </c>
      <c r="C71" s="19" t="s">
        <v>522</v>
      </c>
      <c r="D71" s="19" t="s">
        <v>439</v>
      </c>
      <c r="E71" s="19" t="s">
        <v>20</v>
      </c>
      <c r="F71" s="71" t="s">
        <v>21</v>
      </c>
      <c r="G71" s="19" t="s">
        <v>523</v>
      </c>
      <c r="H71" s="19">
        <v>75</v>
      </c>
      <c r="I71" s="20" t="s">
        <v>524</v>
      </c>
      <c r="J71" s="19">
        <v>37.5</v>
      </c>
      <c r="K71" s="20" t="s">
        <v>525</v>
      </c>
      <c r="L71" s="89" t="s">
        <v>526</v>
      </c>
      <c r="M71" s="19" t="s">
        <v>69</v>
      </c>
      <c r="N71" s="19" t="s">
        <v>456</v>
      </c>
      <c r="O71" s="19"/>
    </row>
    <row r="72" s="46" customFormat="true" ht="39" customHeight="true" spans="1:15">
      <c r="A72" s="19">
        <v>37</v>
      </c>
      <c r="B72" s="19" t="s">
        <v>527</v>
      </c>
      <c r="C72" s="19" t="s">
        <v>528</v>
      </c>
      <c r="D72" s="19" t="s">
        <v>529</v>
      </c>
      <c r="E72" s="19" t="s">
        <v>20</v>
      </c>
      <c r="F72" s="71" t="s">
        <v>21</v>
      </c>
      <c r="G72" s="19" t="s">
        <v>530</v>
      </c>
      <c r="H72" s="19">
        <v>32.6</v>
      </c>
      <c r="I72" s="20" t="s">
        <v>531</v>
      </c>
      <c r="J72" s="19">
        <v>16.3</v>
      </c>
      <c r="K72" s="20" t="s">
        <v>532</v>
      </c>
      <c r="L72" s="20" t="s">
        <v>533</v>
      </c>
      <c r="M72" s="19" t="s">
        <v>456</v>
      </c>
      <c r="N72" s="19"/>
      <c r="O72" s="19"/>
    </row>
    <row r="73" s="53" customFormat="true" ht="39" customHeight="true" spans="1:15">
      <c r="A73" s="19">
        <v>38</v>
      </c>
      <c r="B73" s="19" t="s">
        <v>534</v>
      </c>
      <c r="C73" s="19" t="s">
        <v>535</v>
      </c>
      <c r="D73" s="19" t="s">
        <v>300</v>
      </c>
      <c r="E73" s="19" t="s">
        <v>20</v>
      </c>
      <c r="F73" s="71" t="s">
        <v>21</v>
      </c>
      <c r="G73" s="19" t="s">
        <v>536</v>
      </c>
      <c r="H73" s="19">
        <v>58.8</v>
      </c>
      <c r="I73" s="20" t="s">
        <v>537</v>
      </c>
      <c r="J73" s="19">
        <v>39.2</v>
      </c>
      <c r="K73" s="20" t="s">
        <v>504</v>
      </c>
      <c r="L73" s="20" t="s">
        <v>538</v>
      </c>
      <c r="M73" s="71" t="s">
        <v>456</v>
      </c>
      <c r="N73" s="94"/>
      <c r="O73" s="94"/>
    </row>
    <row r="74" s="53" customFormat="true" ht="39" customHeight="true" spans="1:15">
      <c r="A74" s="19">
        <v>39</v>
      </c>
      <c r="B74" s="19" t="s">
        <v>539</v>
      </c>
      <c r="C74" s="19" t="s">
        <v>540</v>
      </c>
      <c r="D74" s="19" t="s">
        <v>300</v>
      </c>
      <c r="E74" s="19" t="s">
        <v>20</v>
      </c>
      <c r="F74" s="71" t="s">
        <v>21</v>
      </c>
      <c r="G74" s="19" t="s">
        <v>541</v>
      </c>
      <c r="H74" s="32">
        <v>17.8</v>
      </c>
      <c r="I74" s="20" t="s">
        <v>542</v>
      </c>
      <c r="J74" s="32">
        <v>8.9</v>
      </c>
      <c r="K74" s="20" t="s">
        <v>504</v>
      </c>
      <c r="L74" s="20" t="s">
        <v>543</v>
      </c>
      <c r="M74" s="71" t="s">
        <v>456</v>
      </c>
      <c r="N74" s="94"/>
      <c r="O74" s="94"/>
    </row>
    <row r="75" s="47" customFormat="true" ht="40.5" spans="1:15">
      <c r="A75" s="19">
        <v>40</v>
      </c>
      <c r="B75" s="19" t="s">
        <v>544</v>
      </c>
      <c r="C75" s="19" t="s">
        <v>545</v>
      </c>
      <c r="D75" s="19" t="s">
        <v>546</v>
      </c>
      <c r="E75" s="71" t="s">
        <v>20</v>
      </c>
      <c r="F75" s="71" t="s">
        <v>21</v>
      </c>
      <c r="G75" s="19" t="s">
        <v>547</v>
      </c>
      <c r="H75" s="32">
        <v>25.8</v>
      </c>
      <c r="I75" s="20" t="s">
        <v>548</v>
      </c>
      <c r="J75" s="32">
        <v>17.2</v>
      </c>
      <c r="K75" s="20" t="s">
        <v>549</v>
      </c>
      <c r="L75" s="20" t="s">
        <v>550</v>
      </c>
      <c r="M75" s="71" t="s">
        <v>456</v>
      </c>
      <c r="N75" s="33"/>
      <c r="O75" s="90"/>
    </row>
    <row r="76" s="50" customFormat="true" ht="25" customHeight="true" spans="1:15">
      <c r="A76" s="66" t="s">
        <v>70</v>
      </c>
      <c r="B76" s="67"/>
      <c r="C76" s="68"/>
      <c r="D76" s="65"/>
      <c r="E76" s="65"/>
      <c r="F76" s="65"/>
      <c r="G76" s="65"/>
      <c r="H76" s="75"/>
      <c r="I76" s="65"/>
      <c r="J76" s="75">
        <f>SUM(J77:J79)</f>
        <v>210</v>
      </c>
      <c r="K76" s="65"/>
      <c r="L76" s="84"/>
      <c r="M76" s="65"/>
      <c r="N76" s="108"/>
      <c r="O76" s="109"/>
    </row>
    <row r="77" s="46" customFormat="true" ht="65" customHeight="true" spans="1:15">
      <c r="A77" s="19">
        <v>41</v>
      </c>
      <c r="B77" s="19" t="s">
        <v>551</v>
      </c>
      <c r="C77" s="19" t="s">
        <v>552</v>
      </c>
      <c r="D77" s="19" t="s">
        <v>459</v>
      </c>
      <c r="E77" s="19" t="s">
        <v>20</v>
      </c>
      <c r="F77" s="19" t="s">
        <v>21</v>
      </c>
      <c r="G77" s="19" t="s">
        <v>553</v>
      </c>
      <c r="H77" s="19">
        <v>70</v>
      </c>
      <c r="I77" s="20" t="s">
        <v>554</v>
      </c>
      <c r="J77" s="19">
        <v>28</v>
      </c>
      <c r="K77" s="20" t="s">
        <v>555</v>
      </c>
      <c r="L77" s="20" t="s">
        <v>556</v>
      </c>
      <c r="M77" s="19" t="s">
        <v>87</v>
      </c>
      <c r="N77" s="19"/>
      <c r="O77" s="19"/>
    </row>
    <row r="78" s="46" customFormat="true" ht="55" customHeight="true" spans="1:15">
      <c r="A78" s="19">
        <v>42</v>
      </c>
      <c r="B78" s="19" t="s">
        <v>557</v>
      </c>
      <c r="C78" s="71" t="s">
        <v>558</v>
      </c>
      <c r="D78" s="72" t="s">
        <v>272</v>
      </c>
      <c r="E78" s="71" t="s">
        <v>20</v>
      </c>
      <c r="F78" s="19" t="s">
        <v>21</v>
      </c>
      <c r="G78" s="71" t="s">
        <v>559</v>
      </c>
      <c r="H78" s="71">
        <v>35</v>
      </c>
      <c r="I78" s="89" t="s">
        <v>560</v>
      </c>
      <c r="J78" s="71">
        <v>14</v>
      </c>
      <c r="K78" s="89" t="s">
        <v>555</v>
      </c>
      <c r="L78" s="89" t="s">
        <v>561</v>
      </c>
      <c r="M78" s="19" t="s">
        <v>87</v>
      </c>
      <c r="N78" s="19"/>
      <c r="O78" s="19"/>
    </row>
    <row r="79" s="46" customFormat="true" ht="225" customHeight="true" spans="1:15">
      <c r="A79" s="19">
        <v>43</v>
      </c>
      <c r="B79" s="19" t="s">
        <v>562</v>
      </c>
      <c r="C79" s="19" t="s">
        <v>563</v>
      </c>
      <c r="D79" s="19" t="s">
        <v>300</v>
      </c>
      <c r="E79" s="19" t="s">
        <v>20</v>
      </c>
      <c r="F79" s="19" t="s">
        <v>21</v>
      </c>
      <c r="G79" s="19" t="s">
        <v>564</v>
      </c>
      <c r="H79" s="19">
        <v>420</v>
      </c>
      <c r="I79" s="20" t="s">
        <v>565</v>
      </c>
      <c r="J79" s="19">
        <v>168</v>
      </c>
      <c r="K79" s="20" t="s">
        <v>555</v>
      </c>
      <c r="L79" s="20" t="s">
        <v>566</v>
      </c>
      <c r="M79" s="19" t="s">
        <v>87</v>
      </c>
      <c r="N79" s="19"/>
      <c r="O79" s="19"/>
    </row>
    <row r="80" s="54" customFormat="true" ht="24" customHeight="true" spans="1:15">
      <c r="A80" s="96" t="s">
        <v>567</v>
      </c>
      <c r="B80" s="96"/>
      <c r="C80" s="96"/>
      <c r="D80" s="96"/>
      <c r="E80" s="96"/>
      <c r="F80" s="96"/>
      <c r="G80" s="96"/>
      <c r="H80" s="96"/>
      <c r="I80" s="96"/>
      <c r="J80" s="96">
        <f>SUM(J81:J84)</f>
        <v>243</v>
      </c>
      <c r="K80" s="96"/>
      <c r="L80" s="102"/>
      <c r="M80" s="96"/>
      <c r="N80" s="96"/>
      <c r="O80" s="91"/>
    </row>
    <row r="81" s="47" customFormat="true" ht="82" customHeight="true" spans="1:15">
      <c r="A81" s="19">
        <v>1</v>
      </c>
      <c r="B81" s="19" t="s">
        <v>568</v>
      </c>
      <c r="C81" s="19" t="s">
        <v>569</v>
      </c>
      <c r="D81" s="19" t="s">
        <v>570</v>
      </c>
      <c r="E81" s="19" t="s">
        <v>20</v>
      </c>
      <c r="F81" s="19" t="s">
        <v>21</v>
      </c>
      <c r="G81" s="19" t="s">
        <v>571</v>
      </c>
      <c r="H81" s="19">
        <v>66</v>
      </c>
      <c r="I81" s="20" t="s">
        <v>572</v>
      </c>
      <c r="J81" s="19">
        <v>33</v>
      </c>
      <c r="K81" s="20" t="s">
        <v>573</v>
      </c>
      <c r="L81" s="20" t="s">
        <v>574</v>
      </c>
      <c r="M81" s="19" t="s">
        <v>26</v>
      </c>
      <c r="N81" s="19"/>
      <c r="O81" s="19"/>
    </row>
    <row r="82" s="47" customFormat="true" ht="69" customHeight="true" spans="1:15">
      <c r="A82" s="19">
        <v>2</v>
      </c>
      <c r="B82" s="71" t="s">
        <v>575</v>
      </c>
      <c r="C82" s="19" t="s">
        <v>576</v>
      </c>
      <c r="D82" s="19" t="s">
        <v>577</v>
      </c>
      <c r="E82" s="71" t="s">
        <v>20</v>
      </c>
      <c r="F82" s="19" t="s">
        <v>21</v>
      </c>
      <c r="G82" s="19" t="s">
        <v>578</v>
      </c>
      <c r="H82" s="32">
        <v>160</v>
      </c>
      <c r="I82" s="20" t="s">
        <v>579</v>
      </c>
      <c r="J82" s="32">
        <v>80</v>
      </c>
      <c r="K82" s="88" t="s">
        <v>580</v>
      </c>
      <c r="L82" s="20" t="s">
        <v>581</v>
      </c>
      <c r="M82" s="71" t="s">
        <v>26</v>
      </c>
      <c r="N82" s="19"/>
      <c r="O82" s="19"/>
    </row>
    <row r="83" s="47" customFormat="true" ht="99" customHeight="true" spans="1:15">
      <c r="A83" s="19">
        <v>3</v>
      </c>
      <c r="B83" s="19" t="s">
        <v>582</v>
      </c>
      <c r="C83" s="19" t="s">
        <v>583</v>
      </c>
      <c r="D83" s="19" t="s">
        <v>584</v>
      </c>
      <c r="E83" s="19" t="s">
        <v>20</v>
      </c>
      <c r="F83" s="19" t="s">
        <v>21</v>
      </c>
      <c r="G83" s="19" t="s">
        <v>585</v>
      </c>
      <c r="H83" s="32">
        <v>160</v>
      </c>
      <c r="I83" s="20" t="s">
        <v>586</v>
      </c>
      <c r="J83" s="32">
        <v>80</v>
      </c>
      <c r="K83" s="20" t="s">
        <v>587</v>
      </c>
      <c r="L83" s="20" t="s">
        <v>588</v>
      </c>
      <c r="M83" s="19" t="s">
        <v>26</v>
      </c>
      <c r="N83" s="19"/>
      <c r="O83" s="90"/>
    </row>
    <row r="84" s="51" customFormat="true" ht="78" customHeight="true" spans="1:15">
      <c r="A84" s="19">
        <v>4</v>
      </c>
      <c r="B84" s="19" t="s">
        <v>589</v>
      </c>
      <c r="C84" s="19" t="s">
        <v>590</v>
      </c>
      <c r="D84" s="19" t="s">
        <v>591</v>
      </c>
      <c r="E84" s="19" t="s">
        <v>101</v>
      </c>
      <c r="F84" s="19" t="s">
        <v>21</v>
      </c>
      <c r="G84" s="19" t="s">
        <v>592</v>
      </c>
      <c r="H84" s="19">
        <v>100</v>
      </c>
      <c r="I84" s="20" t="s">
        <v>593</v>
      </c>
      <c r="J84" s="19">
        <v>50</v>
      </c>
      <c r="K84" s="20" t="s">
        <v>594</v>
      </c>
      <c r="L84" s="20" t="s">
        <v>595</v>
      </c>
      <c r="M84" s="19" t="s">
        <v>26</v>
      </c>
      <c r="N84" s="19"/>
      <c r="O84" s="19"/>
    </row>
    <row r="85" s="42" customFormat="true" ht="24" customHeight="true" spans="1:15">
      <c r="A85" s="60" t="s">
        <v>596</v>
      </c>
      <c r="B85" s="60"/>
      <c r="C85" s="60"/>
      <c r="D85" s="61"/>
      <c r="E85" s="60"/>
      <c r="F85" s="61"/>
      <c r="G85" s="61"/>
      <c r="H85" s="60"/>
      <c r="I85" s="61"/>
      <c r="J85" s="61">
        <f>SUM(J86:J89)</f>
        <v>183.71</v>
      </c>
      <c r="K85" s="61"/>
      <c r="L85" s="86"/>
      <c r="M85" s="61"/>
      <c r="N85" s="61"/>
      <c r="O85" s="91"/>
    </row>
    <row r="86" s="1" customFormat="true" ht="45" customHeight="true" spans="1:15">
      <c r="A86" s="19">
        <v>1</v>
      </c>
      <c r="B86" s="19" t="s">
        <v>597</v>
      </c>
      <c r="C86" s="19" t="s">
        <v>598</v>
      </c>
      <c r="D86" s="32" t="s">
        <v>205</v>
      </c>
      <c r="E86" s="19" t="s">
        <v>20</v>
      </c>
      <c r="F86" s="19" t="s">
        <v>21</v>
      </c>
      <c r="G86" s="19" t="s">
        <v>599</v>
      </c>
      <c r="H86" s="32">
        <v>59.62</v>
      </c>
      <c r="I86" s="20" t="s">
        <v>600</v>
      </c>
      <c r="J86" s="32">
        <v>29.81</v>
      </c>
      <c r="K86" s="20" t="s">
        <v>601</v>
      </c>
      <c r="L86" s="20" t="s">
        <v>602</v>
      </c>
      <c r="M86" s="19" t="s">
        <v>26</v>
      </c>
      <c r="N86" s="19"/>
      <c r="O86" s="19"/>
    </row>
    <row r="87" s="1" customFormat="true" ht="58" customHeight="true" spans="1:15">
      <c r="A87" s="19">
        <v>2</v>
      </c>
      <c r="B87" s="19" t="s">
        <v>603</v>
      </c>
      <c r="C87" s="19" t="s">
        <v>604</v>
      </c>
      <c r="D87" s="19" t="s">
        <v>287</v>
      </c>
      <c r="E87" s="19" t="s">
        <v>20</v>
      </c>
      <c r="F87" s="19" t="s">
        <v>21</v>
      </c>
      <c r="G87" s="19" t="s">
        <v>605</v>
      </c>
      <c r="H87" s="32">
        <v>57.8</v>
      </c>
      <c r="I87" s="20" t="s">
        <v>606</v>
      </c>
      <c r="J87" s="32">
        <v>28.9</v>
      </c>
      <c r="K87" s="20" t="s">
        <v>607</v>
      </c>
      <c r="L87" s="20" t="s">
        <v>608</v>
      </c>
      <c r="M87" s="19" t="s">
        <v>26</v>
      </c>
      <c r="N87" s="19" t="s">
        <v>456</v>
      </c>
      <c r="O87" s="32"/>
    </row>
    <row r="88" s="1" customFormat="true" ht="72" customHeight="true" spans="1:15">
      <c r="A88" s="19">
        <v>3</v>
      </c>
      <c r="B88" s="19" t="s">
        <v>609</v>
      </c>
      <c r="C88" s="19" t="s">
        <v>610</v>
      </c>
      <c r="D88" s="19" t="s">
        <v>459</v>
      </c>
      <c r="E88" s="19" t="s">
        <v>20</v>
      </c>
      <c r="F88" s="19" t="s">
        <v>21</v>
      </c>
      <c r="G88" s="19" t="s">
        <v>611</v>
      </c>
      <c r="H88" s="19">
        <v>67.5</v>
      </c>
      <c r="I88" s="20" t="s">
        <v>612</v>
      </c>
      <c r="J88" s="19">
        <v>45</v>
      </c>
      <c r="K88" s="20" t="s">
        <v>613</v>
      </c>
      <c r="L88" s="20" t="s">
        <v>614</v>
      </c>
      <c r="M88" s="19" t="s">
        <v>26</v>
      </c>
      <c r="N88" s="19"/>
      <c r="O88" s="19"/>
    </row>
    <row r="89" s="1" customFormat="true" ht="94" customHeight="true" spans="1:15">
      <c r="A89" s="19">
        <v>4</v>
      </c>
      <c r="B89" s="19" t="s">
        <v>615</v>
      </c>
      <c r="C89" s="19" t="s">
        <v>616</v>
      </c>
      <c r="D89" s="19" t="s">
        <v>272</v>
      </c>
      <c r="E89" s="19" t="s">
        <v>280</v>
      </c>
      <c r="F89" s="19" t="s">
        <v>21</v>
      </c>
      <c r="G89" s="19" t="s">
        <v>434</v>
      </c>
      <c r="H89" s="19">
        <v>160</v>
      </c>
      <c r="I89" s="20" t="s">
        <v>617</v>
      </c>
      <c r="J89" s="19">
        <v>80</v>
      </c>
      <c r="K89" s="88" t="s">
        <v>618</v>
      </c>
      <c r="L89" s="20" t="s">
        <v>619</v>
      </c>
      <c r="M89" s="19" t="s">
        <v>26</v>
      </c>
      <c r="N89" s="19"/>
      <c r="O89" s="19"/>
    </row>
    <row r="90" s="42" customFormat="true" ht="24" customHeight="true" spans="1:15">
      <c r="A90" s="61" t="s">
        <v>620</v>
      </c>
      <c r="B90" s="61"/>
      <c r="C90" s="61"/>
      <c r="D90" s="61"/>
      <c r="E90" s="61"/>
      <c r="F90" s="61"/>
      <c r="G90" s="61"/>
      <c r="H90" s="61"/>
      <c r="I90" s="61"/>
      <c r="J90" s="60">
        <f>J91+J104</f>
        <v>801.6</v>
      </c>
      <c r="K90" s="61"/>
      <c r="L90" s="86"/>
      <c r="M90" s="61"/>
      <c r="N90" s="61"/>
      <c r="O90" s="91"/>
    </row>
    <row r="91" s="45" customFormat="true" ht="24" customHeight="true" spans="1:15">
      <c r="A91" s="66" t="s">
        <v>43</v>
      </c>
      <c r="B91" s="67"/>
      <c r="C91" s="68"/>
      <c r="D91" s="65"/>
      <c r="E91" s="65"/>
      <c r="F91" s="65"/>
      <c r="G91" s="65"/>
      <c r="H91" s="65"/>
      <c r="I91" s="65"/>
      <c r="J91" s="75">
        <f>SUM(J92:J103)</f>
        <v>404.8</v>
      </c>
      <c r="K91" s="65"/>
      <c r="L91" s="84"/>
      <c r="M91" s="65"/>
      <c r="N91" s="65"/>
      <c r="O91" s="65"/>
    </row>
    <row r="92" s="46" customFormat="true" ht="60" customHeight="true" spans="1:15">
      <c r="A92" s="19">
        <v>1</v>
      </c>
      <c r="B92" s="19" t="s">
        <v>621</v>
      </c>
      <c r="C92" s="19" t="s">
        <v>622</v>
      </c>
      <c r="D92" s="19" t="s">
        <v>254</v>
      </c>
      <c r="E92" s="19" t="s">
        <v>20</v>
      </c>
      <c r="F92" s="19" t="s">
        <v>21</v>
      </c>
      <c r="G92" s="19" t="s">
        <v>623</v>
      </c>
      <c r="H92" s="32">
        <v>100</v>
      </c>
      <c r="I92" s="103" t="s">
        <v>624</v>
      </c>
      <c r="J92" s="104">
        <v>100</v>
      </c>
      <c r="K92" s="103" t="s">
        <v>625</v>
      </c>
      <c r="L92" s="20" t="s">
        <v>626</v>
      </c>
      <c r="M92" s="19" t="s">
        <v>50</v>
      </c>
      <c r="N92" s="19"/>
      <c r="O92" s="19"/>
    </row>
    <row r="93" s="45" customFormat="true" ht="50" customHeight="true" spans="1:15">
      <c r="A93" s="19">
        <v>2</v>
      </c>
      <c r="B93" s="19" t="s">
        <v>627</v>
      </c>
      <c r="C93" s="19" t="s">
        <v>628</v>
      </c>
      <c r="D93" s="19" t="s">
        <v>191</v>
      </c>
      <c r="E93" s="19" t="s">
        <v>20</v>
      </c>
      <c r="F93" s="19" t="s">
        <v>21</v>
      </c>
      <c r="G93" s="19" t="s">
        <v>629</v>
      </c>
      <c r="H93" s="19">
        <v>18</v>
      </c>
      <c r="I93" s="20" t="s">
        <v>630</v>
      </c>
      <c r="J93" s="19">
        <v>12</v>
      </c>
      <c r="K93" s="20" t="s">
        <v>631</v>
      </c>
      <c r="L93" s="20" t="s">
        <v>632</v>
      </c>
      <c r="M93" s="19" t="s">
        <v>50</v>
      </c>
      <c r="N93" s="19"/>
      <c r="O93" s="19"/>
    </row>
    <row r="94" s="46" customFormat="true" ht="69" customHeight="true" spans="1:15">
      <c r="A94" s="19">
        <v>3</v>
      </c>
      <c r="B94" s="97" t="s">
        <v>633</v>
      </c>
      <c r="C94" s="19" t="s">
        <v>634</v>
      </c>
      <c r="D94" s="19" t="s">
        <v>347</v>
      </c>
      <c r="E94" s="19" t="s">
        <v>20</v>
      </c>
      <c r="F94" s="19" t="s">
        <v>21</v>
      </c>
      <c r="G94" s="19" t="s">
        <v>348</v>
      </c>
      <c r="H94" s="19">
        <v>40</v>
      </c>
      <c r="I94" s="20" t="s">
        <v>635</v>
      </c>
      <c r="J94" s="19">
        <v>20</v>
      </c>
      <c r="K94" s="20" t="s">
        <v>636</v>
      </c>
      <c r="L94" s="20" t="s">
        <v>637</v>
      </c>
      <c r="M94" s="19" t="s">
        <v>50</v>
      </c>
      <c r="N94" s="19"/>
      <c r="O94" s="19"/>
    </row>
    <row r="95" s="46" customFormat="true" ht="49" customHeight="true" spans="1:15">
      <c r="A95" s="19">
        <v>4</v>
      </c>
      <c r="B95" s="19" t="s">
        <v>638</v>
      </c>
      <c r="C95" s="19" t="s">
        <v>639</v>
      </c>
      <c r="D95" s="19" t="s">
        <v>488</v>
      </c>
      <c r="E95" s="19" t="s">
        <v>20</v>
      </c>
      <c r="F95" s="19" t="s">
        <v>21</v>
      </c>
      <c r="G95" s="19" t="s">
        <v>640</v>
      </c>
      <c r="H95" s="32">
        <v>54</v>
      </c>
      <c r="I95" s="20" t="s">
        <v>641</v>
      </c>
      <c r="J95" s="32">
        <v>27</v>
      </c>
      <c r="K95" s="20" t="s">
        <v>642</v>
      </c>
      <c r="L95" s="20" t="s">
        <v>643</v>
      </c>
      <c r="M95" s="19" t="s">
        <v>50</v>
      </c>
      <c r="N95" s="19"/>
      <c r="O95" s="19"/>
    </row>
    <row r="96" s="46" customFormat="true" ht="60" customHeight="true" spans="1:15">
      <c r="A96" s="19">
        <v>5</v>
      </c>
      <c r="B96" s="19" t="s">
        <v>644</v>
      </c>
      <c r="C96" s="19" t="s">
        <v>645</v>
      </c>
      <c r="D96" s="19" t="s">
        <v>591</v>
      </c>
      <c r="E96" s="19" t="s">
        <v>20</v>
      </c>
      <c r="F96" s="19" t="s">
        <v>21</v>
      </c>
      <c r="G96" s="19" t="s">
        <v>646</v>
      </c>
      <c r="H96" s="32">
        <v>94.2</v>
      </c>
      <c r="I96" s="20" t="s">
        <v>647</v>
      </c>
      <c r="J96" s="32">
        <v>47.1</v>
      </c>
      <c r="K96" s="20" t="s">
        <v>648</v>
      </c>
      <c r="L96" s="20" t="s">
        <v>649</v>
      </c>
      <c r="M96" s="19" t="s">
        <v>50</v>
      </c>
      <c r="N96" s="19" t="s">
        <v>69</v>
      </c>
      <c r="O96" s="32"/>
    </row>
    <row r="97" s="47" customFormat="true" ht="82" customHeight="true" spans="1:15">
      <c r="A97" s="19">
        <v>6</v>
      </c>
      <c r="B97" s="98" t="s">
        <v>650</v>
      </c>
      <c r="C97" s="71" t="s">
        <v>651</v>
      </c>
      <c r="D97" s="32" t="s">
        <v>529</v>
      </c>
      <c r="E97" s="71" t="s">
        <v>20</v>
      </c>
      <c r="F97" s="19" t="s">
        <v>21</v>
      </c>
      <c r="G97" s="19" t="s">
        <v>652</v>
      </c>
      <c r="H97" s="71">
        <v>56</v>
      </c>
      <c r="I97" s="89" t="s">
        <v>653</v>
      </c>
      <c r="J97" s="32">
        <v>28</v>
      </c>
      <c r="K97" s="89" t="s">
        <v>356</v>
      </c>
      <c r="L97" s="89" t="s">
        <v>654</v>
      </c>
      <c r="M97" s="19" t="s">
        <v>138</v>
      </c>
      <c r="N97" s="71"/>
      <c r="O97" s="71"/>
    </row>
    <row r="98" s="47" customFormat="true" ht="90" customHeight="true" spans="1:15">
      <c r="A98" s="19">
        <v>7</v>
      </c>
      <c r="B98" s="69" t="s">
        <v>655</v>
      </c>
      <c r="C98" s="71" t="s">
        <v>656</v>
      </c>
      <c r="D98" s="19" t="s">
        <v>393</v>
      </c>
      <c r="E98" s="71" t="s">
        <v>20</v>
      </c>
      <c r="F98" s="19" t="s">
        <v>21</v>
      </c>
      <c r="G98" s="69" t="s">
        <v>657</v>
      </c>
      <c r="H98" s="69">
        <v>36</v>
      </c>
      <c r="I98" s="88" t="s">
        <v>658</v>
      </c>
      <c r="J98" s="69">
        <v>24</v>
      </c>
      <c r="K98" s="89" t="s">
        <v>659</v>
      </c>
      <c r="L98" s="105" t="s">
        <v>660</v>
      </c>
      <c r="M98" s="19" t="s">
        <v>138</v>
      </c>
      <c r="N98" s="71"/>
      <c r="O98" s="71"/>
    </row>
    <row r="99" s="46" customFormat="true" ht="84" customHeight="true" spans="1:15">
      <c r="A99" s="19">
        <v>8</v>
      </c>
      <c r="B99" s="19" t="s">
        <v>661</v>
      </c>
      <c r="C99" s="19" t="s">
        <v>662</v>
      </c>
      <c r="D99" s="72" t="s">
        <v>212</v>
      </c>
      <c r="E99" s="71" t="s">
        <v>20</v>
      </c>
      <c r="F99" s="19" t="s">
        <v>21</v>
      </c>
      <c r="G99" s="71" t="s">
        <v>360</v>
      </c>
      <c r="H99" s="71">
        <v>64</v>
      </c>
      <c r="I99" s="20" t="s">
        <v>663</v>
      </c>
      <c r="J99" s="71">
        <v>32</v>
      </c>
      <c r="K99" s="20" t="s">
        <v>664</v>
      </c>
      <c r="L99" s="89" t="s">
        <v>665</v>
      </c>
      <c r="M99" s="19" t="s">
        <v>138</v>
      </c>
      <c r="N99" s="71"/>
      <c r="O99" s="71"/>
    </row>
    <row r="100" s="47" customFormat="true" ht="87" customHeight="true" spans="1:15">
      <c r="A100" s="19">
        <v>9</v>
      </c>
      <c r="B100" s="19" t="s">
        <v>666</v>
      </c>
      <c r="C100" s="19" t="s">
        <v>667</v>
      </c>
      <c r="D100" s="19" t="s">
        <v>226</v>
      </c>
      <c r="E100" s="71" t="s">
        <v>20</v>
      </c>
      <c r="F100" s="19" t="s">
        <v>21</v>
      </c>
      <c r="G100" s="19" t="s">
        <v>668</v>
      </c>
      <c r="H100" s="32">
        <v>60</v>
      </c>
      <c r="I100" s="89" t="s">
        <v>669</v>
      </c>
      <c r="J100" s="32">
        <v>40</v>
      </c>
      <c r="K100" s="89" t="s">
        <v>670</v>
      </c>
      <c r="L100" s="89" t="s">
        <v>671</v>
      </c>
      <c r="M100" s="19" t="s">
        <v>138</v>
      </c>
      <c r="N100" s="19"/>
      <c r="O100" s="90"/>
    </row>
    <row r="101" s="53" customFormat="true" ht="69" customHeight="true" spans="1:15">
      <c r="A101" s="19">
        <v>10</v>
      </c>
      <c r="B101" s="19" t="s">
        <v>672</v>
      </c>
      <c r="C101" s="19" t="s">
        <v>673</v>
      </c>
      <c r="D101" s="19" t="s">
        <v>191</v>
      </c>
      <c r="E101" s="19" t="s">
        <v>20</v>
      </c>
      <c r="F101" s="19" t="s">
        <v>21</v>
      </c>
      <c r="G101" s="19" t="s">
        <v>674</v>
      </c>
      <c r="H101" s="19">
        <v>73.2</v>
      </c>
      <c r="I101" s="20" t="s">
        <v>675</v>
      </c>
      <c r="J101" s="19">
        <v>36.6</v>
      </c>
      <c r="K101" s="20" t="s">
        <v>676</v>
      </c>
      <c r="L101" s="20" t="s">
        <v>677</v>
      </c>
      <c r="M101" s="19" t="s">
        <v>456</v>
      </c>
      <c r="N101" s="19" t="s">
        <v>138</v>
      </c>
      <c r="O101" s="19"/>
    </row>
    <row r="102" s="53" customFormat="true" ht="57" customHeight="true" spans="1:15">
      <c r="A102" s="19">
        <v>11</v>
      </c>
      <c r="B102" s="19" t="s">
        <v>678</v>
      </c>
      <c r="C102" s="19" t="s">
        <v>679</v>
      </c>
      <c r="D102" s="19" t="s">
        <v>191</v>
      </c>
      <c r="E102" s="19" t="s">
        <v>20</v>
      </c>
      <c r="F102" s="19" t="s">
        <v>21</v>
      </c>
      <c r="G102" s="19" t="s">
        <v>680</v>
      </c>
      <c r="H102" s="19">
        <v>18.9</v>
      </c>
      <c r="I102" s="20" t="s">
        <v>681</v>
      </c>
      <c r="J102" s="19">
        <v>12.6</v>
      </c>
      <c r="K102" s="20" t="s">
        <v>454</v>
      </c>
      <c r="L102" s="20" t="s">
        <v>682</v>
      </c>
      <c r="M102" s="19" t="s">
        <v>456</v>
      </c>
      <c r="N102" s="19"/>
      <c r="O102" s="19"/>
    </row>
    <row r="103" s="46" customFormat="true" ht="39" customHeight="true" spans="1:15">
      <c r="A103" s="19">
        <v>12</v>
      </c>
      <c r="B103" s="19" t="s">
        <v>683</v>
      </c>
      <c r="C103" s="19" t="s">
        <v>684</v>
      </c>
      <c r="D103" s="19" t="s">
        <v>488</v>
      </c>
      <c r="E103" s="19" t="s">
        <v>20</v>
      </c>
      <c r="F103" s="19" t="s">
        <v>21</v>
      </c>
      <c r="G103" s="19" t="s">
        <v>685</v>
      </c>
      <c r="H103" s="32">
        <v>38.25</v>
      </c>
      <c r="I103" s="20" t="s">
        <v>686</v>
      </c>
      <c r="J103" s="32">
        <v>25.5</v>
      </c>
      <c r="K103" s="20" t="s">
        <v>687</v>
      </c>
      <c r="L103" s="20" t="s">
        <v>492</v>
      </c>
      <c r="M103" s="19" t="s">
        <v>456</v>
      </c>
      <c r="N103" s="19"/>
      <c r="O103" s="19"/>
    </row>
    <row r="104" s="46" customFormat="true" ht="24" customHeight="true" spans="1:15">
      <c r="A104" s="66" t="s">
        <v>70</v>
      </c>
      <c r="B104" s="67"/>
      <c r="C104" s="68"/>
      <c r="D104" s="65"/>
      <c r="E104" s="65"/>
      <c r="F104" s="65"/>
      <c r="G104" s="65"/>
      <c r="H104" s="75"/>
      <c r="I104" s="83"/>
      <c r="J104" s="75">
        <f>SUM(J105:J112)</f>
        <v>396.8</v>
      </c>
      <c r="K104" s="83"/>
      <c r="L104" s="84"/>
      <c r="M104" s="65"/>
      <c r="N104" s="65"/>
      <c r="O104" s="65"/>
    </row>
    <row r="105" s="46" customFormat="true" ht="56" customHeight="true" spans="1:15">
      <c r="A105" s="19">
        <v>13</v>
      </c>
      <c r="B105" s="72" t="s">
        <v>688</v>
      </c>
      <c r="C105" s="19" t="s">
        <v>689</v>
      </c>
      <c r="D105" s="19" t="s">
        <v>212</v>
      </c>
      <c r="E105" s="72" t="s">
        <v>20</v>
      </c>
      <c r="F105" s="71" t="s">
        <v>21</v>
      </c>
      <c r="G105" s="19" t="s">
        <v>213</v>
      </c>
      <c r="H105" s="32">
        <v>28</v>
      </c>
      <c r="I105" s="20" t="s">
        <v>690</v>
      </c>
      <c r="J105" s="32">
        <v>11.2</v>
      </c>
      <c r="K105" s="20" t="s">
        <v>555</v>
      </c>
      <c r="L105" s="89" t="s">
        <v>691</v>
      </c>
      <c r="M105" s="19" t="s">
        <v>87</v>
      </c>
      <c r="N105" s="19"/>
      <c r="O105" s="19"/>
    </row>
    <row r="106" s="46" customFormat="true" ht="56" customHeight="true" spans="1:15">
      <c r="A106" s="19">
        <v>14</v>
      </c>
      <c r="B106" s="19" t="s">
        <v>692</v>
      </c>
      <c r="C106" s="19" t="s">
        <v>693</v>
      </c>
      <c r="D106" s="19" t="s">
        <v>254</v>
      </c>
      <c r="E106" s="19" t="s">
        <v>20</v>
      </c>
      <c r="F106" s="71" t="s">
        <v>21</v>
      </c>
      <c r="G106" s="19" t="s">
        <v>694</v>
      </c>
      <c r="H106" s="19">
        <v>70</v>
      </c>
      <c r="I106" s="20" t="s">
        <v>695</v>
      </c>
      <c r="J106" s="19">
        <v>28</v>
      </c>
      <c r="K106" s="20" t="s">
        <v>555</v>
      </c>
      <c r="L106" s="20" t="s">
        <v>696</v>
      </c>
      <c r="M106" s="19" t="s">
        <v>87</v>
      </c>
      <c r="N106" s="19"/>
      <c r="O106" s="32"/>
    </row>
    <row r="107" s="46" customFormat="true" ht="56" customHeight="true" spans="1:15">
      <c r="A107" s="19">
        <v>15</v>
      </c>
      <c r="B107" s="19" t="s">
        <v>697</v>
      </c>
      <c r="C107" s="19" t="s">
        <v>698</v>
      </c>
      <c r="D107" s="19" t="s">
        <v>699</v>
      </c>
      <c r="E107" s="19" t="s">
        <v>20</v>
      </c>
      <c r="F107" s="71" t="s">
        <v>21</v>
      </c>
      <c r="G107" s="19" t="s">
        <v>700</v>
      </c>
      <c r="H107" s="19">
        <v>84</v>
      </c>
      <c r="I107" s="20" t="s">
        <v>701</v>
      </c>
      <c r="J107" s="19">
        <v>33.6</v>
      </c>
      <c r="K107" s="20" t="s">
        <v>555</v>
      </c>
      <c r="L107" s="20" t="s">
        <v>702</v>
      </c>
      <c r="M107" s="19" t="s">
        <v>87</v>
      </c>
      <c r="N107" s="19"/>
      <c r="O107" s="19"/>
    </row>
    <row r="108" s="47" customFormat="true" ht="152" customHeight="true" spans="1:15">
      <c r="A108" s="19">
        <v>16</v>
      </c>
      <c r="B108" s="19" t="s">
        <v>703</v>
      </c>
      <c r="C108" s="19" t="s">
        <v>704</v>
      </c>
      <c r="D108" s="19" t="s">
        <v>705</v>
      </c>
      <c r="E108" s="19" t="s">
        <v>20</v>
      </c>
      <c r="F108" s="71" t="s">
        <v>21</v>
      </c>
      <c r="G108" s="19" t="s">
        <v>706</v>
      </c>
      <c r="H108" s="32">
        <v>140</v>
      </c>
      <c r="I108" s="88" t="s">
        <v>707</v>
      </c>
      <c r="J108" s="32">
        <v>70</v>
      </c>
      <c r="K108" s="88" t="s">
        <v>580</v>
      </c>
      <c r="L108" s="20" t="s">
        <v>708</v>
      </c>
      <c r="M108" s="19" t="s">
        <v>26</v>
      </c>
      <c r="N108" s="19"/>
      <c r="O108" s="32"/>
    </row>
    <row r="109" s="47" customFormat="true" ht="141" customHeight="true" spans="1:15">
      <c r="A109" s="19">
        <v>17</v>
      </c>
      <c r="B109" s="19" t="s">
        <v>709</v>
      </c>
      <c r="C109" s="19" t="s">
        <v>705</v>
      </c>
      <c r="D109" s="19" t="s">
        <v>705</v>
      </c>
      <c r="E109" s="19" t="s">
        <v>20</v>
      </c>
      <c r="F109" s="71" t="s">
        <v>21</v>
      </c>
      <c r="G109" s="19" t="s">
        <v>710</v>
      </c>
      <c r="H109" s="32">
        <v>160</v>
      </c>
      <c r="I109" s="88" t="s">
        <v>711</v>
      </c>
      <c r="J109" s="32">
        <v>80</v>
      </c>
      <c r="K109" s="88" t="s">
        <v>580</v>
      </c>
      <c r="L109" s="88" t="s">
        <v>712</v>
      </c>
      <c r="M109" s="19" t="s">
        <v>26</v>
      </c>
      <c r="N109" s="19"/>
      <c r="O109" s="19"/>
    </row>
    <row r="110" s="47" customFormat="true" ht="256" customHeight="true" spans="1:15">
      <c r="A110" s="19">
        <v>18</v>
      </c>
      <c r="B110" s="71" t="s">
        <v>713</v>
      </c>
      <c r="C110" s="19" t="s">
        <v>714</v>
      </c>
      <c r="D110" s="19" t="s">
        <v>715</v>
      </c>
      <c r="E110" s="71" t="s">
        <v>20</v>
      </c>
      <c r="F110" s="71" t="s">
        <v>21</v>
      </c>
      <c r="G110" s="71" t="s">
        <v>716</v>
      </c>
      <c r="H110" s="71">
        <v>120</v>
      </c>
      <c r="I110" s="89" t="s">
        <v>717</v>
      </c>
      <c r="J110" s="71">
        <v>80</v>
      </c>
      <c r="K110" s="89" t="s">
        <v>718</v>
      </c>
      <c r="L110" s="89" t="s">
        <v>719</v>
      </c>
      <c r="M110" s="71" t="s">
        <v>26</v>
      </c>
      <c r="N110" s="71"/>
      <c r="O110" s="71"/>
    </row>
    <row r="111" s="47" customFormat="true" ht="75" customHeight="true" spans="1:15">
      <c r="A111" s="19">
        <v>19</v>
      </c>
      <c r="B111" s="19" t="s">
        <v>720</v>
      </c>
      <c r="C111" s="77" t="s">
        <v>721</v>
      </c>
      <c r="D111" s="19" t="s">
        <v>393</v>
      </c>
      <c r="E111" s="77" t="s">
        <v>20</v>
      </c>
      <c r="F111" s="71" t="s">
        <v>21</v>
      </c>
      <c r="G111" s="19" t="s">
        <v>722</v>
      </c>
      <c r="H111" s="19">
        <v>138</v>
      </c>
      <c r="I111" s="20" t="s">
        <v>723</v>
      </c>
      <c r="J111" s="19">
        <v>69</v>
      </c>
      <c r="K111" s="20" t="s">
        <v>724</v>
      </c>
      <c r="L111" s="20" t="s">
        <v>725</v>
      </c>
      <c r="M111" s="19" t="s">
        <v>26</v>
      </c>
      <c r="N111" s="19"/>
      <c r="O111" s="19"/>
    </row>
    <row r="112" s="47" customFormat="true" ht="96" customHeight="true" spans="1:15">
      <c r="A112" s="19">
        <v>20</v>
      </c>
      <c r="B112" s="19" t="s">
        <v>726</v>
      </c>
      <c r="C112" s="19" t="s">
        <v>727</v>
      </c>
      <c r="D112" s="19" t="s">
        <v>728</v>
      </c>
      <c r="E112" s="19" t="s">
        <v>20</v>
      </c>
      <c r="F112" s="71" t="s">
        <v>21</v>
      </c>
      <c r="G112" s="19" t="s">
        <v>729</v>
      </c>
      <c r="H112" s="19">
        <v>50</v>
      </c>
      <c r="I112" s="20" t="s">
        <v>730</v>
      </c>
      <c r="J112" s="19">
        <v>25</v>
      </c>
      <c r="K112" s="20" t="s">
        <v>731</v>
      </c>
      <c r="L112" s="20" t="s">
        <v>732</v>
      </c>
      <c r="M112" s="19" t="s">
        <v>26</v>
      </c>
      <c r="N112" s="19"/>
      <c r="O112" s="19"/>
    </row>
    <row r="113" s="54" customFormat="true" ht="34" customHeight="true" spans="1:15">
      <c r="A113" s="96" t="s">
        <v>733</v>
      </c>
      <c r="B113" s="96"/>
      <c r="C113" s="96"/>
      <c r="D113" s="96"/>
      <c r="E113" s="96"/>
      <c r="F113" s="96"/>
      <c r="G113" s="96"/>
      <c r="H113" s="96"/>
      <c r="I113" s="96"/>
      <c r="J113" s="96">
        <f>SUM(J114:J115)</f>
        <v>75</v>
      </c>
      <c r="K113" s="96"/>
      <c r="L113" s="102"/>
      <c r="M113" s="96"/>
      <c r="N113" s="96"/>
      <c r="O113" s="91"/>
    </row>
    <row r="114" s="47" customFormat="true" ht="122" customHeight="true" spans="1:15">
      <c r="A114" s="19">
        <v>1</v>
      </c>
      <c r="B114" s="19" t="s">
        <v>734</v>
      </c>
      <c r="C114" s="19" t="s">
        <v>735</v>
      </c>
      <c r="D114" s="19" t="s">
        <v>439</v>
      </c>
      <c r="E114" s="19" t="s">
        <v>20</v>
      </c>
      <c r="F114" s="71" t="s">
        <v>21</v>
      </c>
      <c r="G114" s="19" t="s">
        <v>736</v>
      </c>
      <c r="H114" s="19">
        <v>100</v>
      </c>
      <c r="I114" s="20" t="s">
        <v>737</v>
      </c>
      <c r="J114" s="19">
        <v>50</v>
      </c>
      <c r="K114" s="20" t="s">
        <v>738</v>
      </c>
      <c r="L114" s="20" t="s">
        <v>739</v>
      </c>
      <c r="M114" s="19" t="s">
        <v>26</v>
      </c>
      <c r="N114" s="92"/>
      <c r="O114" s="19"/>
    </row>
    <row r="115" s="47" customFormat="true" ht="120" customHeight="true" spans="1:15">
      <c r="A115" s="19">
        <v>2</v>
      </c>
      <c r="B115" s="99" t="s">
        <v>740</v>
      </c>
      <c r="C115" s="19" t="s">
        <v>741</v>
      </c>
      <c r="D115" s="19" t="s">
        <v>741</v>
      </c>
      <c r="E115" s="19" t="s">
        <v>101</v>
      </c>
      <c r="F115" s="71" t="s">
        <v>21</v>
      </c>
      <c r="G115" s="19" t="s">
        <v>742</v>
      </c>
      <c r="H115" s="32">
        <v>40</v>
      </c>
      <c r="I115" s="20" t="s">
        <v>743</v>
      </c>
      <c r="J115" s="32">
        <v>25</v>
      </c>
      <c r="K115" s="20" t="s">
        <v>744</v>
      </c>
      <c r="L115" s="20" t="s">
        <v>745</v>
      </c>
      <c r="M115" s="19" t="s">
        <v>26</v>
      </c>
      <c r="N115" s="19"/>
      <c r="O115" s="33"/>
    </row>
    <row r="116" s="55" customFormat="true" ht="27" customHeight="true" spans="1:15">
      <c r="A116" s="96" t="s">
        <v>746</v>
      </c>
      <c r="B116" s="96"/>
      <c r="C116" s="96"/>
      <c r="D116" s="100"/>
      <c r="E116" s="100"/>
      <c r="F116" s="100"/>
      <c r="G116" s="100"/>
      <c r="H116" s="100"/>
      <c r="I116" s="106"/>
      <c r="J116" s="96">
        <f>SUM(J117:J136)</f>
        <v>134.19</v>
      </c>
      <c r="K116" s="106"/>
      <c r="L116" s="102"/>
      <c r="M116" s="100"/>
      <c r="N116" s="100"/>
      <c r="O116" s="100"/>
    </row>
    <row r="117" s="47" customFormat="true" ht="81" spans="1:15">
      <c r="A117" s="19">
        <v>1</v>
      </c>
      <c r="B117" s="19" t="s">
        <v>747</v>
      </c>
      <c r="C117" s="19" t="s">
        <v>748</v>
      </c>
      <c r="D117" s="19" t="s">
        <v>459</v>
      </c>
      <c r="E117" s="19" t="s">
        <v>89</v>
      </c>
      <c r="F117" s="19" t="s">
        <v>21</v>
      </c>
      <c r="G117" s="19" t="s">
        <v>749</v>
      </c>
      <c r="H117" s="19">
        <v>22</v>
      </c>
      <c r="I117" s="20" t="s">
        <v>750</v>
      </c>
      <c r="J117" s="19">
        <v>2.2</v>
      </c>
      <c r="K117" s="20" t="s">
        <v>751</v>
      </c>
      <c r="L117" s="20" t="s">
        <v>752</v>
      </c>
      <c r="M117" s="19" t="s">
        <v>138</v>
      </c>
      <c r="N117" s="110"/>
      <c r="O117" s="111"/>
    </row>
    <row r="118" s="47" customFormat="true" ht="54" customHeight="true" spans="1:15">
      <c r="A118" s="19">
        <v>2</v>
      </c>
      <c r="B118" s="19" t="s">
        <v>753</v>
      </c>
      <c r="C118" s="19" t="s">
        <v>754</v>
      </c>
      <c r="D118" s="19" t="s">
        <v>272</v>
      </c>
      <c r="E118" s="19" t="s">
        <v>89</v>
      </c>
      <c r="F118" s="19" t="s">
        <v>21</v>
      </c>
      <c r="G118" s="19" t="s">
        <v>513</v>
      </c>
      <c r="H118" s="19">
        <v>22</v>
      </c>
      <c r="I118" s="20" t="s">
        <v>755</v>
      </c>
      <c r="J118" s="19">
        <v>2.2</v>
      </c>
      <c r="K118" s="20" t="s">
        <v>751</v>
      </c>
      <c r="L118" s="20" t="s">
        <v>756</v>
      </c>
      <c r="M118" s="19" t="s">
        <v>138</v>
      </c>
      <c r="N118" s="110"/>
      <c r="O118" s="111"/>
    </row>
    <row r="119" s="47" customFormat="true" ht="54" customHeight="true" spans="1:15">
      <c r="A119" s="19">
        <v>3</v>
      </c>
      <c r="B119" s="19" t="s">
        <v>757</v>
      </c>
      <c r="C119" s="19" t="s">
        <v>758</v>
      </c>
      <c r="D119" s="19" t="s">
        <v>272</v>
      </c>
      <c r="E119" s="19" t="s">
        <v>89</v>
      </c>
      <c r="F119" s="19" t="s">
        <v>21</v>
      </c>
      <c r="G119" s="19" t="s">
        <v>759</v>
      </c>
      <c r="H119" s="19">
        <v>44</v>
      </c>
      <c r="I119" s="20" t="s">
        <v>760</v>
      </c>
      <c r="J119" s="19">
        <v>4.4</v>
      </c>
      <c r="K119" s="20" t="s">
        <v>751</v>
      </c>
      <c r="L119" s="20" t="s">
        <v>761</v>
      </c>
      <c r="M119" s="19" t="s">
        <v>138</v>
      </c>
      <c r="N119" s="110"/>
      <c r="O119" s="111"/>
    </row>
    <row r="120" s="47" customFormat="true" ht="54" customHeight="true" spans="1:15">
      <c r="A120" s="19">
        <v>4</v>
      </c>
      <c r="B120" s="19" t="s">
        <v>762</v>
      </c>
      <c r="C120" s="19" t="s">
        <v>763</v>
      </c>
      <c r="D120" s="19" t="s">
        <v>219</v>
      </c>
      <c r="E120" s="19" t="s">
        <v>89</v>
      </c>
      <c r="F120" s="19" t="s">
        <v>21</v>
      </c>
      <c r="G120" s="19" t="s">
        <v>764</v>
      </c>
      <c r="H120" s="19">
        <v>118.8</v>
      </c>
      <c r="I120" s="20" t="s">
        <v>765</v>
      </c>
      <c r="J120" s="19">
        <v>11.88</v>
      </c>
      <c r="K120" s="20" t="s">
        <v>751</v>
      </c>
      <c r="L120" s="20" t="s">
        <v>756</v>
      </c>
      <c r="M120" s="19" t="s">
        <v>138</v>
      </c>
      <c r="N120" s="110"/>
      <c r="O120" s="111"/>
    </row>
    <row r="121" s="47" customFormat="true" ht="54" customHeight="true" spans="1:15">
      <c r="A121" s="19">
        <v>5</v>
      </c>
      <c r="B121" s="19" t="s">
        <v>766</v>
      </c>
      <c r="C121" s="19" t="s">
        <v>767</v>
      </c>
      <c r="D121" s="19" t="s">
        <v>591</v>
      </c>
      <c r="E121" s="19" t="s">
        <v>89</v>
      </c>
      <c r="F121" s="19" t="s">
        <v>21</v>
      </c>
      <c r="G121" s="19" t="s">
        <v>646</v>
      </c>
      <c r="H121" s="19">
        <v>220</v>
      </c>
      <c r="I121" s="20" t="s">
        <v>768</v>
      </c>
      <c r="J121" s="19">
        <v>22</v>
      </c>
      <c r="K121" s="20" t="s">
        <v>751</v>
      </c>
      <c r="L121" s="20" t="s">
        <v>769</v>
      </c>
      <c r="M121" s="19" t="s">
        <v>138</v>
      </c>
      <c r="N121" s="110"/>
      <c r="O121" s="111"/>
    </row>
    <row r="122" s="47" customFormat="true" ht="54" customHeight="true" spans="1:15">
      <c r="A122" s="19">
        <v>6</v>
      </c>
      <c r="B122" s="19" t="s">
        <v>770</v>
      </c>
      <c r="C122" s="19" t="s">
        <v>771</v>
      </c>
      <c r="D122" s="19" t="s">
        <v>591</v>
      </c>
      <c r="E122" s="19" t="s">
        <v>89</v>
      </c>
      <c r="F122" s="19" t="s">
        <v>21</v>
      </c>
      <c r="G122" s="19" t="s">
        <v>772</v>
      </c>
      <c r="H122" s="19">
        <v>220</v>
      </c>
      <c r="I122" s="20" t="s">
        <v>768</v>
      </c>
      <c r="J122" s="107">
        <v>22</v>
      </c>
      <c r="K122" s="20" t="s">
        <v>751</v>
      </c>
      <c r="L122" s="20" t="s">
        <v>769</v>
      </c>
      <c r="M122" s="19" t="s">
        <v>138</v>
      </c>
      <c r="N122" s="110"/>
      <c r="O122" s="111"/>
    </row>
    <row r="123" s="47" customFormat="true" ht="45" customHeight="true" spans="1:15">
      <c r="A123" s="19">
        <v>7</v>
      </c>
      <c r="B123" s="19" t="s">
        <v>773</v>
      </c>
      <c r="C123" s="19" t="s">
        <v>774</v>
      </c>
      <c r="D123" s="19" t="s">
        <v>226</v>
      </c>
      <c r="E123" s="19" t="s">
        <v>89</v>
      </c>
      <c r="F123" s="19" t="s">
        <v>21</v>
      </c>
      <c r="G123" s="19" t="s">
        <v>775</v>
      </c>
      <c r="H123" s="33">
        <v>14.5</v>
      </c>
      <c r="I123" s="20" t="s">
        <v>776</v>
      </c>
      <c r="J123" s="33">
        <v>0.63</v>
      </c>
      <c r="K123" s="20" t="s">
        <v>777</v>
      </c>
      <c r="L123" s="20" t="s">
        <v>778</v>
      </c>
      <c r="M123" s="19" t="s">
        <v>50</v>
      </c>
      <c r="N123" s="110"/>
      <c r="O123" s="111"/>
    </row>
    <row r="124" s="47" customFormat="true" ht="45" customHeight="true" spans="1:15">
      <c r="A124" s="19">
        <v>8</v>
      </c>
      <c r="B124" s="19" t="s">
        <v>779</v>
      </c>
      <c r="C124" s="19" t="s">
        <v>780</v>
      </c>
      <c r="D124" s="19" t="s">
        <v>715</v>
      </c>
      <c r="E124" s="19" t="s">
        <v>89</v>
      </c>
      <c r="F124" s="19" t="s">
        <v>21</v>
      </c>
      <c r="G124" s="19" t="s">
        <v>781</v>
      </c>
      <c r="H124" s="19">
        <v>36</v>
      </c>
      <c r="I124" s="20" t="s">
        <v>782</v>
      </c>
      <c r="J124" s="19">
        <v>4</v>
      </c>
      <c r="K124" s="20" t="s">
        <v>777</v>
      </c>
      <c r="L124" s="20" t="s">
        <v>783</v>
      </c>
      <c r="M124" s="19" t="s">
        <v>50</v>
      </c>
      <c r="N124" s="110"/>
      <c r="O124" s="111"/>
    </row>
    <row r="125" s="47" customFormat="true" ht="45" customHeight="true" spans="1:15">
      <c r="A125" s="19">
        <v>9</v>
      </c>
      <c r="B125" s="19" t="s">
        <v>784</v>
      </c>
      <c r="C125" s="19" t="s">
        <v>785</v>
      </c>
      <c r="D125" s="19" t="s">
        <v>715</v>
      </c>
      <c r="E125" s="19" t="s">
        <v>89</v>
      </c>
      <c r="F125" s="19" t="s">
        <v>21</v>
      </c>
      <c r="G125" s="19" t="s">
        <v>786</v>
      </c>
      <c r="H125" s="19">
        <v>36</v>
      </c>
      <c r="I125" s="20" t="s">
        <v>787</v>
      </c>
      <c r="J125" s="19">
        <v>4</v>
      </c>
      <c r="K125" s="20" t="s">
        <v>777</v>
      </c>
      <c r="L125" s="20" t="s">
        <v>788</v>
      </c>
      <c r="M125" s="19" t="s">
        <v>50</v>
      </c>
      <c r="N125" s="110"/>
      <c r="O125" s="111"/>
    </row>
    <row r="126" s="47" customFormat="true" ht="45" customHeight="true" spans="1:15">
      <c r="A126" s="19">
        <v>10</v>
      </c>
      <c r="B126" s="19" t="s">
        <v>789</v>
      </c>
      <c r="C126" s="19" t="s">
        <v>790</v>
      </c>
      <c r="D126" s="19" t="s">
        <v>261</v>
      </c>
      <c r="E126" s="19" t="s">
        <v>89</v>
      </c>
      <c r="F126" s="19" t="s">
        <v>21</v>
      </c>
      <c r="G126" s="19" t="s">
        <v>791</v>
      </c>
      <c r="H126" s="19">
        <v>32</v>
      </c>
      <c r="I126" s="20" t="s">
        <v>792</v>
      </c>
      <c r="J126" s="19">
        <v>2</v>
      </c>
      <c r="K126" s="20" t="s">
        <v>777</v>
      </c>
      <c r="L126" s="20" t="s">
        <v>793</v>
      </c>
      <c r="M126" s="19" t="s">
        <v>50</v>
      </c>
      <c r="N126" s="110"/>
      <c r="O126" s="111"/>
    </row>
    <row r="127" s="47" customFormat="true" ht="45" customHeight="true" spans="1:15">
      <c r="A127" s="19">
        <v>11</v>
      </c>
      <c r="B127" s="19" t="s">
        <v>794</v>
      </c>
      <c r="C127" s="19" t="s">
        <v>795</v>
      </c>
      <c r="D127" s="19" t="s">
        <v>261</v>
      </c>
      <c r="E127" s="19" t="s">
        <v>89</v>
      </c>
      <c r="F127" s="19" t="s">
        <v>21</v>
      </c>
      <c r="G127" s="19" t="s">
        <v>796</v>
      </c>
      <c r="H127" s="33">
        <v>13.08</v>
      </c>
      <c r="I127" s="20" t="s">
        <v>797</v>
      </c>
      <c r="J127" s="33">
        <v>0.82</v>
      </c>
      <c r="K127" s="20" t="s">
        <v>777</v>
      </c>
      <c r="L127" s="20" t="s">
        <v>798</v>
      </c>
      <c r="M127" s="19" t="s">
        <v>50</v>
      </c>
      <c r="N127" s="110"/>
      <c r="O127" s="111"/>
    </row>
    <row r="128" s="47" customFormat="true" ht="45" customHeight="true" spans="1:15">
      <c r="A128" s="19">
        <v>12</v>
      </c>
      <c r="B128" s="19" t="s">
        <v>799</v>
      </c>
      <c r="C128" s="19" t="s">
        <v>800</v>
      </c>
      <c r="D128" s="19" t="s">
        <v>254</v>
      </c>
      <c r="E128" s="19" t="s">
        <v>89</v>
      </c>
      <c r="F128" s="19" t="s">
        <v>21</v>
      </c>
      <c r="G128" s="19" t="s">
        <v>801</v>
      </c>
      <c r="H128" s="19">
        <v>9.6</v>
      </c>
      <c r="I128" s="20" t="s">
        <v>802</v>
      </c>
      <c r="J128" s="19">
        <v>0.6</v>
      </c>
      <c r="K128" s="20" t="s">
        <v>777</v>
      </c>
      <c r="L128" s="20" t="s">
        <v>803</v>
      </c>
      <c r="M128" s="19" t="s">
        <v>50</v>
      </c>
      <c r="N128" s="110"/>
      <c r="O128" s="111"/>
    </row>
    <row r="129" s="47" customFormat="true" ht="91" customHeight="true" spans="1:15">
      <c r="A129" s="19">
        <v>13</v>
      </c>
      <c r="B129" s="19" t="s">
        <v>804</v>
      </c>
      <c r="C129" s="19" t="s">
        <v>748</v>
      </c>
      <c r="D129" s="19" t="s">
        <v>459</v>
      </c>
      <c r="E129" s="19" t="s">
        <v>89</v>
      </c>
      <c r="F129" s="19" t="s">
        <v>21</v>
      </c>
      <c r="G129" s="19" t="s">
        <v>749</v>
      </c>
      <c r="H129" s="33">
        <v>21.2</v>
      </c>
      <c r="I129" s="20" t="s">
        <v>805</v>
      </c>
      <c r="J129" s="33">
        <v>2.12</v>
      </c>
      <c r="K129" s="20" t="s">
        <v>777</v>
      </c>
      <c r="L129" s="20" t="s">
        <v>806</v>
      </c>
      <c r="M129" s="19" t="s">
        <v>50</v>
      </c>
      <c r="N129" s="110"/>
      <c r="O129" s="111"/>
    </row>
    <row r="130" s="47" customFormat="true" ht="45" customHeight="true" spans="1:15">
      <c r="A130" s="19">
        <v>14</v>
      </c>
      <c r="B130" s="19" t="s">
        <v>807</v>
      </c>
      <c r="C130" s="19" t="s">
        <v>808</v>
      </c>
      <c r="D130" s="19" t="s">
        <v>287</v>
      </c>
      <c r="E130" s="19" t="s">
        <v>89</v>
      </c>
      <c r="F130" s="19" t="s">
        <v>21</v>
      </c>
      <c r="G130" s="19" t="s">
        <v>809</v>
      </c>
      <c r="H130" s="19">
        <v>7.5</v>
      </c>
      <c r="I130" s="20" t="s">
        <v>810</v>
      </c>
      <c r="J130" s="19">
        <v>0.6</v>
      </c>
      <c r="K130" s="20" t="s">
        <v>777</v>
      </c>
      <c r="L130" s="20" t="s">
        <v>811</v>
      </c>
      <c r="M130" s="19" t="s">
        <v>50</v>
      </c>
      <c r="N130" s="110"/>
      <c r="O130" s="111"/>
    </row>
    <row r="131" s="47" customFormat="true" ht="45" customHeight="true" spans="1:15">
      <c r="A131" s="19">
        <v>15</v>
      </c>
      <c r="B131" s="19" t="s">
        <v>812</v>
      </c>
      <c r="C131" s="19" t="s">
        <v>813</v>
      </c>
      <c r="D131" s="19" t="s">
        <v>347</v>
      </c>
      <c r="E131" s="19" t="s">
        <v>89</v>
      </c>
      <c r="F131" s="19" t="s">
        <v>21</v>
      </c>
      <c r="G131" s="19" t="s">
        <v>814</v>
      </c>
      <c r="H131" s="32">
        <v>24</v>
      </c>
      <c r="I131" s="20" t="s">
        <v>815</v>
      </c>
      <c r="J131" s="19">
        <v>3.2</v>
      </c>
      <c r="K131" s="20" t="s">
        <v>816</v>
      </c>
      <c r="L131" s="20" t="s">
        <v>817</v>
      </c>
      <c r="M131" s="19" t="s">
        <v>50</v>
      </c>
      <c r="N131" s="110"/>
      <c r="O131" s="111"/>
    </row>
    <row r="132" s="47" customFormat="true" ht="45" customHeight="true" spans="1:15">
      <c r="A132" s="19">
        <v>16</v>
      </c>
      <c r="B132" s="19" t="s">
        <v>818</v>
      </c>
      <c r="C132" s="19" t="s">
        <v>819</v>
      </c>
      <c r="D132" s="19" t="s">
        <v>715</v>
      </c>
      <c r="E132" s="19" t="s">
        <v>89</v>
      </c>
      <c r="F132" s="19" t="s">
        <v>21</v>
      </c>
      <c r="G132" s="19" t="s">
        <v>820</v>
      </c>
      <c r="H132" s="32">
        <v>26.44</v>
      </c>
      <c r="I132" s="20" t="s">
        <v>821</v>
      </c>
      <c r="J132" s="33">
        <v>2.94</v>
      </c>
      <c r="K132" s="20" t="s">
        <v>777</v>
      </c>
      <c r="L132" s="20" t="s">
        <v>822</v>
      </c>
      <c r="M132" s="19" t="s">
        <v>50</v>
      </c>
      <c r="N132" s="110"/>
      <c r="O132" s="111"/>
    </row>
    <row r="133" s="47" customFormat="true" ht="45" customHeight="true" spans="1:15">
      <c r="A133" s="19">
        <v>17</v>
      </c>
      <c r="B133" s="19" t="s">
        <v>823</v>
      </c>
      <c r="C133" s="19" t="s">
        <v>824</v>
      </c>
      <c r="D133" s="19" t="s">
        <v>300</v>
      </c>
      <c r="E133" s="19" t="s">
        <v>89</v>
      </c>
      <c r="F133" s="19" t="s">
        <v>21</v>
      </c>
      <c r="G133" s="19" t="s">
        <v>825</v>
      </c>
      <c r="H133" s="19">
        <v>35</v>
      </c>
      <c r="I133" s="20" t="s">
        <v>826</v>
      </c>
      <c r="J133" s="19">
        <v>1</v>
      </c>
      <c r="K133" s="20" t="s">
        <v>777</v>
      </c>
      <c r="L133" s="20" t="s">
        <v>827</v>
      </c>
      <c r="M133" s="19" t="s">
        <v>50</v>
      </c>
      <c r="N133" s="110"/>
      <c r="O133" s="111"/>
    </row>
    <row r="134" s="47" customFormat="true" ht="45" customHeight="true" spans="1:15">
      <c r="A134" s="19">
        <v>18</v>
      </c>
      <c r="B134" s="19" t="s">
        <v>828</v>
      </c>
      <c r="C134" s="19" t="s">
        <v>439</v>
      </c>
      <c r="D134" s="19" t="s">
        <v>439</v>
      </c>
      <c r="E134" s="19" t="s">
        <v>89</v>
      </c>
      <c r="F134" s="19" t="s">
        <v>21</v>
      </c>
      <c r="G134" s="19" t="s">
        <v>829</v>
      </c>
      <c r="H134" s="19">
        <v>30</v>
      </c>
      <c r="I134" s="20" t="s">
        <v>830</v>
      </c>
      <c r="J134" s="19">
        <v>3</v>
      </c>
      <c r="K134" s="20" t="s">
        <v>777</v>
      </c>
      <c r="L134" s="20" t="s">
        <v>831</v>
      </c>
      <c r="M134" s="19" t="s">
        <v>50</v>
      </c>
      <c r="N134" s="110"/>
      <c r="O134" s="111"/>
    </row>
    <row r="135" s="47" customFormat="true" ht="45" customHeight="true" spans="1:15">
      <c r="A135" s="19">
        <v>19</v>
      </c>
      <c r="B135" s="19" t="s">
        <v>832</v>
      </c>
      <c r="C135" s="19" t="s">
        <v>833</v>
      </c>
      <c r="D135" s="19" t="s">
        <v>28</v>
      </c>
      <c r="E135" s="19" t="s">
        <v>89</v>
      </c>
      <c r="F135" s="19" t="s">
        <v>21</v>
      </c>
      <c r="G135" s="19" t="s">
        <v>834</v>
      </c>
      <c r="H135" s="19">
        <v>7.5</v>
      </c>
      <c r="I135" s="20" t="s">
        <v>835</v>
      </c>
      <c r="J135" s="19">
        <v>0.6</v>
      </c>
      <c r="K135" s="20" t="s">
        <v>777</v>
      </c>
      <c r="L135" s="20" t="s">
        <v>836</v>
      </c>
      <c r="M135" s="19" t="s">
        <v>50</v>
      </c>
      <c r="N135" s="110"/>
      <c r="O135" s="111"/>
    </row>
    <row r="136" s="47" customFormat="true" ht="45" customHeight="true" spans="1:15">
      <c r="A136" s="19">
        <v>20</v>
      </c>
      <c r="B136" s="19" t="s">
        <v>837</v>
      </c>
      <c r="C136" s="19" t="s">
        <v>838</v>
      </c>
      <c r="D136" s="19" t="s">
        <v>313</v>
      </c>
      <c r="E136" s="19" t="s">
        <v>89</v>
      </c>
      <c r="F136" s="19" t="s">
        <v>21</v>
      </c>
      <c r="G136" s="19" t="s">
        <v>839</v>
      </c>
      <c r="H136" s="19">
        <v>450</v>
      </c>
      <c r="I136" s="20" t="s">
        <v>840</v>
      </c>
      <c r="J136" s="19">
        <v>44</v>
      </c>
      <c r="K136" s="20" t="s">
        <v>841</v>
      </c>
      <c r="L136" s="20" t="s">
        <v>842</v>
      </c>
      <c r="M136" s="19" t="s">
        <v>50</v>
      </c>
      <c r="N136" s="110"/>
      <c r="O136" s="111"/>
    </row>
  </sheetData>
  <mergeCells count="20">
    <mergeCell ref="A2:O2"/>
    <mergeCell ref="A3:C3"/>
    <mergeCell ref="L3:N3"/>
    <mergeCell ref="A5:C5"/>
    <mergeCell ref="A6:C6"/>
    <mergeCell ref="A7:C7"/>
    <mergeCell ref="A9:C9"/>
    <mergeCell ref="A15:C15"/>
    <mergeCell ref="A16:C16"/>
    <mergeCell ref="A25:C25"/>
    <mergeCell ref="A34:C34"/>
    <mergeCell ref="A35:C35"/>
    <mergeCell ref="A76:C76"/>
    <mergeCell ref="A80:C80"/>
    <mergeCell ref="A85:C85"/>
    <mergeCell ref="A90:C90"/>
    <mergeCell ref="A91:C91"/>
    <mergeCell ref="A104:C104"/>
    <mergeCell ref="A113:C113"/>
    <mergeCell ref="A116:C116"/>
  </mergeCells>
  <conditionalFormatting sqref="B17:B20">
    <cfRule type="duplicateValues" dxfId="0" priority="13"/>
  </conditionalFormatting>
  <conditionalFormatting sqref="B36:B37">
    <cfRule type="duplicateValues" dxfId="0" priority="12"/>
  </conditionalFormatting>
  <conditionalFormatting sqref="B39:B41">
    <cfRule type="duplicateValues" dxfId="0" priority="11"/>
  </conditionalFormatting>
  <conditionalFormatting sqref="B42:B45">
    <cfRule type="duplicateValues" dxfId="0" priority="10"/>
  </conditionalFormatting>
  <conditionalFormatting sqref="B48:B50">
    <cfRule type="duplicateValues" dxfId="0" priority="9"/>
  </conditionalFormatting>
  <conditionalFormatting sqref="B51:B54">
    <cfRule type="duplicateValues" dxfId="0" priority="8"/>
  </conditionalFormatting>
  <conditionalFormatting sqref="B56:B58">
    <cfRule type="duplicateValues" dxfId="0" priority="7"/>
  </conditionalFormatting>
  <conditionalFormatting sqref="B62:B64">
    <cfRule type="duplicateValues" dxfId="0" priority="6"/>
  </conditionalFormatting>
  <conditionalFormatting sqref="B69:B70">
    <cfRule type="duplicateValues" dxfId="0" priority="5"/>
  </conditionalFormatting>
  <conditionalFormatting sqref="B73:B74">
    <cfRule type="duplicateValues" dxfId="0" priority="4"/>
  </conditionalFormatting>
  <conditionalFormatting sqref="B101:B102">
    <cfRule type="duplicateValues" dxfId="0" priority="2"/>
  </conditionalFormatting>
  <conditionalFormatting sqref="B117:B136">
    <cfRule type="duplicateValues" dxfId="0" priority="1"/>
  </conditionalFormatting>
  <conditionalFormatting sqref="B1:B3 B5:B16 B21:B35 B38 B46:B47 B55 B59:B61 B65:B68 B71:B72 B75:B100 B103:B115 B137:B1048576">
    <cfRule type="duplicateValues" dxfId="0" priority="15"/>
  </conditionalFormatting>
  <pageMargins left="0.629861111111111" right="0.393055555555556" top="0.472222222222222" bottom="0.393055555555556" header="0.275" footer="0.298611111111111"/>
  <pageSetup paperSize="8" scale="99" fitToHeight="0"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N9"/>
  <sheetViews>
    <sheetView workbookViewId="0">
      <selection activeCell="A2" sqref="A2:N2"/>
    </sheetView>
  </sheetViews>
  <sheetFormatPr defaultColWidth="9" defaultRowHeight="13.5"/>
  <cols>
    <col min="1" max="1" width="4.625" customWidth="true"/>
    <col min="2" max="2" width="16.5" customWidth="true"/>
    <col min="5" max="5" width="7.875" customWidth="true"/>
    <col min="6" max="6" width="7.5" customWidth="true"/>
    <col min="7" max="7" width="11.75" customWidth="true"/>
    <col min="8" max="8" width="7.375" customWidth="true"/>
    <col min="9" max="9" width="28" customWidth="true"/>
    <col min="10" max="10" width="11.5" customWidth="true"/>
    <col min="11" max="11" width="33.5" customWidth="true"/>
    <col min="12" max="12" width="30.25" customWidth="true"/>
    <col min="13" max="13" width="12" customWidth="true"/>
    <col min="14" max="15" width="6.875" customWidth="true"/>
  </cols>
  <sheetData>
    <row r="1" ht="21" spans="1:14">
      <c r="A1" s="6" t="s">
        <v>843</v>
      </c>
      <c r="B1" s="28"/>
      <c r="C1" s="28"/>
      <c r="D1" s="28"/>
      <c r="E1" s="28"/>
      <c r="F1" s="28"/>
      <c r="G1" s="28"/>
      <c r="H1" s="28"/>
      <c r="I1" s="28"/>
      <c r="J1" s="28"/>
      <c r="K1" s="28"/>
      <c r="L1" s="28"/>
      <c r="M1" s="28"/>
      <c r="N1" s="28"/>
    </row>
    <row r="2" ht="36" customHeight="true" spans="1:14">
      <c r="A2" s="9" t="s">
        <v>844</v>
      </c>
      <c r="B2" s="10"/>
      <c r="C2" s="10"/>
      <c r="D2" s="10"/>
      <c r="E2" s="10"/>
      <c r="F2" s="10"/>
      <c r="G2" s="10"/>
      <c r="H2" s="10"/>
      <c r="I2" s="10"/>
      <c r="J2" s="10"/>
      <c r="K2" s="10"/>
      <c r="L2" s="10"/>
      <c r="M2" s="10"/>
      <c r="N2" s="10"/>
    </row>
    <row r="3" ht="31" customHeight="true" spans="1:13">
      <c r="A3" s="12"/>
      <c r="B3" s="12"/>
      <c r="C3" s="12"/>
      <c r="D3" s="12"/>
      <c r="E3" s="12"/>
      <c r="F3" s="12"/>
      <c r="G3" s="12"/>
      <c r="H3" s="12"/>
      <c r="I3" s="13"/>
      <c r="J3" s="12"/>
      <c r="K3" s="13"/>
      <c r="L3" s="39" t="s">
        <v>2</v>
      </c>
      <c r="M3" s="42"/>
    </row>
    <row r="4" ht="38" customHeight="true" spans="1:14">
      <c r="A4" s="14" t="s">
        <v>3</v>
      </c>
      <c r="B4" s="14" t="s">
        <v>4</v>
      </c>
      <c r="C4" s="14" t="s">
        <v>5</v>
      </c>
      <c r="D4" s="14" t="s">
        <v>6</v>
      </c>
      <c r="E4" s="14" t="s">
        <v>7</v>
      </c>
      <c r="F4" s="14" t="s">
        <v>8</v>
      </c>
      <c r="G4" s="14" t="s">
        <v>9</v>
      </c>
      <c r="H4" s="14" t="s">
        <v>10</v>
      </c>
      <c r="I4" s="14" t="s">
        <v>11</v>
      </c>
      <c r="J4" s="14" t="s">
        <v>12</v>
      </c>
      <c r="K4" s="14" t="s">
        <v>13</v>
      </c>
      <c r="L4" s="14" t="s">
        <v>14</v>
      </c>
      <c r="M4" s="14" t="s">
        <v>15</v>
      </c>
      <c r="N4" s="14" t="s">
        <v>16</v>
      </c>
    </row>
    <row r="5" ht="27" customHeight="true" spans="1:14">
      <c r="A5" s="15" t="s">
        <v>17</v>
      </c>
      <c r="B5" s="16"/>
      <c r="C5" s="17"/>
      <c r="D5" s="29"/>
      <c r="E5" s="29"/>
      <c r="F5" s="29"/>
      <c r="G5" s="29"/>
      <c r="H5" s="29"/>
      <c r="I5" s="29"/>
      <c r="J5" s="29">
        <v>450</v>
      </c>
      <c r="K5" s="29"/>
      <c r="L5" s="29"/>
      <c r="M5" s="29"/>
      <c r="N5" s="29"/>
    </row>
    <row r="6" ht="73" customHeight="true" spans="1:14">
      <c r="A6" s="34">
        <v>1</v>
      </c>
      <c r="B6" s="19" t="s">
        <v>845</v>
      </c>
      <c r="C6" s="19" t="s">
        <v>19</v>
      </c>
      <c r="D6" s="19" t="s">
        <v>19</v>
      </c>
      <c r="E6" s="19" t="s">
        <v>20</v>
      </c>
      <c r="F6" s="19" t="s">
        <v>21</v>
      </c>
      <c r="G6" s="19" t="s">
        <v>846</v>
      </c>
      <c r="H6" s="19">
        <v>100</v>
      </c>
      <c r="I6" s="20" t="s">
        <v>847</v>
      </c>
      <c r="J6" s="19">
        <v>100</v>
      </c>
      <c r="K6" s="20" t="s">
        <v>848</v>
      </c>
      <c r="L6" s="20" t="s">
        <v>849</v>
      </c>
      <c r="M6" s="38" t="s">
        <v>850</v>
      </c>
      <c r="N6" s="43"/>
    </row>
    <row r="7" ht="73" customHeight="true" spans="1:14">
      <c r="A7" s="34">
        <v>2</v>
      </c>
      <c r="B7" s="19" t="s">
        <v>851</v>
      </c>
      <c r="C7" s="19" t="s">
        <v>19</v>
      </c>
      <c r="D7" s="19" t="s">
        <v>19</v>
      </c>
      <c r="E7" s="19" t="s">
        <v>20</v>
      </c>
      <c r="F7" s="19" t="s">
        <v>21</v>
      </c>
      <c r="G7" s="19" t="s">
        <v>852</v>
      </c>
      <c r="H7" s="33">
        <v>100</v>
      </c>
      <c r="I7" s="20" t="s">
        <v>853</v>
      </c>
      <c r="J7" s="33">
        <v>100</v>
      </c>
      <c r="K7" s="20" t="s">
        <v>854</v>
      </c>
      <c r="L7" s="25" t="s">
        <v>855</v>
      </c>
      <c r="M7" s="38" t="s">
        <v>850</v>
      </c>
      <c r="N7" s="43"/>
    </row>
    <row r="8" ht="73" customHeight="true" spans="1:14">
      <c r="A8" s="34">
        <v>3</v>
      </c>
      <c r="B8" s="38" t="s">
        <v>856</v>
      </c>
      <c r="C8" s="38" t="s">
        <v>28</v>
      </c>
      <c r="D8" s="38" t="s">
        <v>28</v>
      </c>
      <c r="E8" s="19" t="s">
        <v>20</v>
      </c>
      <c r="F8" s="19" t="s">
        <v>21</v>
      </c>
      <c r="G8" s="38" t="s">
        <v>857</v>
      </c>
      <c r="H8" s="38">
        <v>100</v>
      </c>
      <c r="I8" s="40" t="s">
        <v>858</v>
      </c>
      <c r="J8" s="38">
        <v>100</v>
      </c>
      <c r="K8" s="40" t="s">
        <v>859</v>
      </c>
      <c r="L8" s="40" t="s">
        <v>860</v>
      </c>
      <c r="M8" s="38" t="s">
        <v>850</v>
      </c>
      <c r="N8" s="43"/>
    </row>
    <row r="9" ht="73" customHeight="true" spans="1:14">
      <c r="A9" s="34">
        <v>4</v>
      </c>
      <c r="B9" s="19" t="s">
        <v>861</v>
      </c>
      <c r="C9" s="19" t="s">
        <v>254</v>
      </c>
      <c r="D9" s="19" t="s">
        <v>254</v>
      </c>
      <c r="E9" s="19" t="s">
        <v>20</v>
      </c>
      <c r="F9" s="19" t="s">
        <v>21</v>
      </c>
      <c r="G9" s="19" t="s">
        <v>862</v>
      </c>
      <c r="H9" s="19">
        <v>150</v>
      </c>
      <c r="I9" s="20" t="s">
        <v>863</v>
      </c>
      <c r="J9" s="41">
        <v>150</v>
      </c>
      <c r="K9" s="20" t="s">
        <v>864</v>
      </c>
      <c r="L9" s="20" t="s">
        <v>865</v>
      </c>
      <c r="M9" s="38" t="s">
        <v>850</v>
      </c>
      <c r="N9" s="43"/>
    </row>
  </sheetData>
  <mergeCells count="3">
    <mergeCell ref="A2:N2"/>
    <mergeCell ref="A3:C3"/>
    <mergeCell ref="A5:C5"/>
  </mergeCells>
  <conditionalFormatting sqref="B9">
    <cfRule type="duplicateValues" dxfId="0" priority="1"/>
    <cfRule type="duplicateValues" dxfId="0" priority="2"/>
  </conditionalFormatting>
  <pageMargins left="0.786805555555556" right="0.75" top="1" bottom="1" header="0.5" footer="0.5"/>
  <pageSetup paperSize="8"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true"/>
  </sheetPr>
  <dimension ref="A1:I16"/>
  <sheetViews>
    <sheetView tabSelected="1" workbookViewId="0">
      <pane ySplit="4" topLeftCell="A5" activePane="bottomLeft" state="frozen"/>
      <selection/>
      <selection pane="bottomLeft" activeCell="B10" sqref="B10"/>
    </sheetView>
  </sheetViews>
  <sheetFormatPr defaultColWidth="9" defaultRowHeight="13.5"/>
  <cols>
    <col min="1" max="1" width="6.38333333333333" customWidth="true"/>
    <col min="2" max="2" width="19.125" style="4" customWidth="true"/>
    <col min="3" max="3" width="13.875" style="4" customWidth="true"/>
    <col min="4" max="4" width="46.875" style="5" customWidth="true"/>
    <col min="5" max="5" width="9.625" customWidth="true"/>
    <col min="6" max="6" width="37.625" style="5" customWidth="true"/>
    <col min="7" max="7" width="44.75" style="5" customWidth="true"/>
    <col min="8" max="8" width="12.625" style="4" customWidth="true"/>
  </cols>
  <sheetData>
    <row r="1" ht="21" spans="1:9">
      <c r="A1" s="6" t="s">
        <v>866</v>
      </c>
      <c r="B1" s="7"/>
      <c r="C1" s="7"/>
      <c r="D1" s="8"/>
      <c r="E1" s="28"/>
      <c r="F1" s="8"/>
      <c r="G1" s="8"/>
      <c r="H1" s="7"/>
      <c r="I1" s="28"/>
    </row>
    <row r="2" ht="29.25" spans="1:9">
      <c r="A2" s="9" t="s">
        <v>867</v>
      </c>
      <c r="B2" s="10"/>
      <c r="C2" s="10"/>
      <c r="D2" s="11"/>
      <c r="E2" s="10"/>
      <c r="F2" s="11"/>
      <c r="G2" s="11"/>
      <c r="H2" s="10"/>
      <c r="I2" s="10"/>
    </row>
    <row r="3" spans="1:8">
      <c r="A3" s="12"/>
      <c r="B3" s="12"/>
      <c r="C3" s="12"/>
      <c r="D3" s="13"/>
      <c r="E3" s="12"/>
      <c r="F3" s="13"/>
      <c r="G3" s="12" t="s">
        <v>2</v>
      </c>
      <c r="H3" s="12"/>
    </row>
    <row r="4" ht="26" customHeight="true" spans="1:9">
      <c r="A4" s="14" t="s">
        <v>3</v>
      </c>
      <c r="B4" s="14" t="s">
        <v>4</v>
      </c>
      <c r="C4" s="14" t="s">
        <v>5</v>
      </c>
      <c r="D4" s="14" t="s">
        <v>11</v>
      </c>
      <c r="E4" s="14" t="s">
        <v>12</v>
      </c>
      <c r="F4" s="14" t="s">
        <v>13</v>
      </c>
      <c r="G4" s="14" t="s">
        <v>14</v>
      </c>
      <c r="H4" s="14" t="s">
        <v>868</v>
      </c>
      <c r="I4" s="14" t="s">
        <v>16</v>
      </c>
    </row>
    <row r="5" customFormat="true" ht="32" customHeight="true" spans="1:9">
      <c r="A5" s="15" t="s">
        <v>17</v>
      </c>
      <c r="B5" s="16"/>
      <c r="C5" s="17"/>
      <c r="D5" s="18"/>
      <c r="E5" s="29">
        <v>3990</v>
      </c>
      <c r="F5" s="18"/>
      <c r="G5" s="18"/>
      <c r="H5" s="29"/>
      <c r="I5" s="29"/>
    </row>
    <row r="6" s="1" customFormat="true" ht="66" customHeight="true" spans="1:9">
      <c r="A6" s="19">
        <v>1</v>
      </c>
      <c r="B6" s="19" t="s">
        <v>869</v>
      </c>
      <c r="C6" s="19" t="s">
        <v>870</v>
      </c>
      <c r="D6" s="20" t="s">
        <v>871</v>
      </c>
      <c r="E6" s="19">
        <v>1400</v>
      </c>
      <c r="F6" s="20" t="s">
        <v>872</v>
      </c>
      <c r="G6" s="20" t="s">
        <v>873</v>
      </c>
      <c r="H6" s="19" t="s">
        <v>874</v>
      </c>
      <c r="I6" s="19"/>
    </row>
    <row r="7" s="1" customFormat="true" ht="63" customHeight="true" spans="1:9">
      <c r="A7" s="19">
        <v>2</v>
      </c>
      <c r="B7" s="19" t="s">
        <v>875</v>
      </c>
      <c r="C7" s="19" t="s">
        <v>870</v>
      </c>
      <c r="D7" s="20" t="s">
        <v>876</v>
      </c>
      <c r="E7" s="19">
        <v>1000</v>
      </c>
      <c r="F7" s="20" t="s">
        <v>877</v>
      </c>
      <c r="G7" s="20" t="s">
        <v>878</v>
      </c>
      <c r="H7" s="19" t="s">
        <v>874</v>
      </c>
      <c r="I7" s="19"/>
    </row>
    <row r="8" s="2" customFormat="true" ht="39" customHeight="true" spans="1:9">
      <c r="A8" s="19">
        <v>3</v>
      </c>
      <c r="B8" s="21" t="s">
        <v>879</v>
      </c>
      <c r="C8" s="19" t="s">
        <v>880</v>
      </c>
      <c r="D8" s="22" t="s">
        <v>881</v>
      </c>
      <c r="E8" s="21">
        <v>500</v>
      </c>
      <c r="F8" s="22" t="s">
        <v>882</v>
      </c>
      <c r="G8" s="22" t="s">
        <v>883</v>
      </c>
      <c r="H8" s="19" t="s">
        <v>884</v>
      </c>
      <c r="I8" s="21"/>
    </row>
    <row r="9" s="2" customFormat="true" ht="55" customHeight="true" spans="1:9">
      <c r="A9" s="19">
        <v>4</v>
      </c>
      <c r="B9" s="21" t="s">
        <v>885</v>
      </c>
      <c r="C9" s="19" t="s">
        <v>880</v>
      </c>
      <c r="D9" s="22" t="s">
        <v>886</v>
      </c>
      <c r="E9" s="30">
        <v>500</v>
      </c>
      <c r="F9" s="31" t="s">
        <v>887</v>
      </c>
      <c r="G9" s="22" t="s">
        <v>888</v>
      </c>
      <c r="H9" s="19" t="s">
        <v>884</v>
      </c>
      <c r="I9" s="35"/>
    </row>
    <row r="10" s="2" customFormat="true" ht="312" customHeight="true" spans="1:9">
      <c r="A10" s="19">
        <v>5</v>
      </c>
      <c r="B10" s="23" t="s">
        <v>889</v>
      </c>
      <c r="C10" s="19" t="s">
        <v>890</v>
      </c>
      <c r="D10" s="24" t="s">
        <v>891</v>
      </c>
      <c r="E10" s="23">
        <v>300</v>
      </c>
      <c r="F10" s="24" t="s">
        <v>892</v>
      </c>
      <c r="G10" s="24" t="s">
        <v>893</v>
      </c>
      <c r="H10" s="19" t="s">
        <v>890</v>
      </c>
      <c r="I10" s="36"/>
    </row>
    <row r="11" s="2" customFormat="true" ht="72" customHeight="true" spans="1:9">
      <c r="A11" s="19">
        <v>6</v>
      </c>
      <c r="B11" s="19" t="s">
        <v>894</v>
      </c>
      <c r="C11" s="19" t="s">
        <v>880</v>
      </c>
      <c r="D11" s="20" t="s">
        <v>895</v>
      </c>
      <c r="E11" s="19">
        <v>43</v>
      </c>
      <c r="F11" s="20" t="s">
        <v>896</v>
      </c>
      <c r="G11" s="20" t="s">
        <v>897</v>
      </c>
      <c r="H11" s="19" t="s">
        <v>884</v>
      </c>
      <c r="I11" s="35"/>
    </row>
    <row r="12" s="2" customFormat="true" ht="160" customHeight="true" spans="1:9">
      <c r="A12" s="19">
        <v>7</v>
      </c>
      <c r="B12" s="19" t="s">
        <v>898</v>
      </c>
      <c r="C12" s="19" t="s">
        <v>899</v>
      </c>
      <c r="D12" s="20" t="s">
        <v>900</v>
      </c>
      <c r="E12" s="32">
        <v>25</v>
      </c>
      <c r="F12" s="20" t="s">
        <v>901</v>
      </c>
      <c r="G12" s="20" t="s">
        <v>902</v>
      </c>
      <c r="H12" s="19" t="s">
        <v>899</v>
      </c>
      <c r="I12" s="36"/>
    </row>
    <row r="13" s="2" customFormat="true" ht="100" customHeight="true" spans="1:9">
      <c r="A13" s="19">
        <v>8</v>
      </c>
      <c r="B13" s="19" t="s">
        <v>903</v>
      </c>
      <c r="C13" s="19" t="s">
        <v>904</v>
      </c>
      <c r="D13" s="20" t="s">
        <v>905</v>
      </c>
      <c r="E13" s="32">
        <v>50</v>
      </c>
      <c r="F13" s="20" t="s">
        <v>906</v>
      </c>
      <c r="G13" s="20" t="s">
        <v>907</v>
      </c>
      <c r="H13" s="19" t="s">
        <v>908</v>
      </c>
      <c r="I13" s="35"/>
    </row>
    <row r="14" s="2" customFormat="true" ht="45" customHeight="true" spans="1:9">
      <c r="A14" s="19">
        <v>9</v>
      </c>
      <c r="B14" s="21" t="s">
        <v>909</v>
      </c>
      <c r="C14" s="21" t="s">
        <v>910</v>
      </c>
      <c r="D14" s="22" t="s">
        <v>911</v>
      </c>
      <c r="E14" s="30">
        <v>90</v>
      </c>
      <c r="F14" s="25" t="s">
        <v>912</v>
      </c>
      <c r="G14" s="22" t="s">
        <v>913</v>
      </c>
      <c r="H14" s="21" t="s">
        <v>910</v>
      </c>
      <c r="I14" s="30"/>
    </row>
    <row r="15" s="2" customFormat="true" ht="50" customHeight="true" spans="1:9">
      <c r="A15" s="19">
        <v>10</v>
      </c>
      <c r="B15" s="19" t="s">
        <v>914</v>
      </c>
      <c r="C15" s="19" t="s">
        <v>915</v>
      </c>
      <c r="D15" s="25" t="s">
        <v>916</v>
      </c>
      <c r="E15" s="33">
        <v>32</v>
      </c>
      <c r="F15" s="25" t="s">
        <v>917</v>
      </c>
      <c r="G15" s="20" t="s">
        <v>918</v>
      </c>
      <c r="H15" s="19" t="s">
        <v>884</v>
      </c>
      <c r="I15" s="37"/>
    </row>
    <row r="16" s="3" customFormat="true" ht="45" customHeight="true" spans="1:9">
      <c r="A16" s="19">
        <v>11</v>
      </c>
      <c r="B16" s="26" t="s">
        <v>919</v>
      </c>
      <c r="C16" s="19" t="s">
        <v>870</v>
      </c>
      <c r="D16" s="27" t="s">
        <v>920</v>
      </c>
      <c r="E16" s="34">
        <v>50</v>
      </c>
      <c r="F16" s="25" t="s">
        <v>921</v>
      </c>
      <c r="G16" s="27" t="s">
        <v>922</v>
      </c>
      <c r="H16" s="34" t="s">
        <v>26</v>
      </c>
      <c r="I16" s="34"/>
    </row>
  </sheetData>
  <autoFilter ref="A4:I16">
    <extLst/>
  </autoFilter>
  <mergeCells count="4">
    <mergeCell ref="A2:I2"/>
    <mergeCell ref="A3:C3"/>
    <mergeCell ref="G3:H3"/>
    <mergeCell ref="A5:C5"/>
  </mergeCells>
  <conditionalFormatting sqref="B16">
    <cfRule type="duplicateValues" dxfId="0" priority="1"/>
  </conditionalFormatting>
  <pageMargins left="0.66875" right="0.511805555555556" top="0.786805555555556" bottom="0.472222222222222" header="0.5" footer="0.5"/>
  <pageSetup paperSize="8"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附件1—1</vt:lpstr>
      <vt:lpstr>附件1—2</vt:lpstr>
      <vt:lpstr>附件1—3</vt:lpstr>
      <vt:lpstr>附件1—4</vt:lpstr>
      <vt:lpstr>附件1—5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2023-12-11T09:28:00Z</dcterms:created>
  <dcterms:modified xsi:type="dcterms:W3CDTF">2024-01-26T11:01:09Z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